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j-Lena.Linderson\Desktop\LärarutbildningSkolverket 2017\Subfinal\Del 2\Del2_vad_är_klimat_subfinal\Del_02_X_Fordjupning\Kalkylövningar\"/>
    </mc:Choice>
  </mc:AlternateContent>
  <bookViews>
    <workbookView xWindow="0" yWindow="0" windowWidth="18510" windowHeight="6795" activeTab="1"/>
  </bookViews>
  <sheets>
    <sheet name="Exempel 1" sheetId="1" r:id="rId1"/>
    <sheet name="Exempel 2" sheetId="2" r:id="rId2"/>
    <sheet name="Sheet3" sheetId="3" r:id="rId3"/>
  </sheets>
  <calcPr calcId="162913"/>
</workbook>
</file>

<file path=xl/calcChain.xml><?xml version="1.0" encoding="utf-8"?>
<calcChain xmlns="http://schemas.openxmlformats.org/spreadsheetml/2006/main">
  <c r="E43" i="2" l="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D43" i="2"/>
  <c r="D44" i="2" s="1"/>
  <c r="D45" i="2" s="1"/>
  <c r="D46" i="2" s="1"/>
  <c r="D47" i="2" s="1"/>
  <c r="D48" i="2" s="1"/>
  <c r="D49" i="2" s="1"/>
  <c r="D50" i="2" s="1"/>
  <c r="D51" i="2" s="1"/>
  <c r="D52" i="2" s="1"/>
  <c r="D53" i="2" s="1"/>
  <c r="D54" i="2" s="1"/>
  <c r="D55" i="2" s="1"/>
  <c r="F26" i="2"/>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G24" i="2"/>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23" i="2"/>
</calcChain>
</file>

<file path=xl/sharedStrings.xml><?xml version="1.0" encoding="utf-8"?>
<sst xmlns="http://schemas.openxmlformats.org/spreadsheetml/2006/main" count="14" uniqueCount="9">
  <si>
    <t>TABELL 1</t>
  </si>
  <si>
    <t>Tid min</t>
  </si>
  <si>
    <t>Temp i C</t>
  </si>
  <si>
    <t>Td</t>
  </si>
  <si>
    <t>Nollpunkt</t>
  </si>
  <si>
    <t>Mätning  var 5e minut</t>
  </si>
  <si>
    <t>Figur 1. Illustration av värdena i TABELL 1 samt förlänging av värdena tills Vägytans temperatur korsar och hamnar under daggpunktstremperaturen. När sker detta? Vad händer på vägbanan? Diskutera.</t>
  </si>
  <si>
    <t xml:space="preserve">Figur 3. Illustration av situationen (4c) där VViS-stationen ligger i en sänka längs en väg. Här skall du utnyttja temperaturdata från mätningarna på 1m-nivån. Göra en grafisk illustration och förklara och diskutera vad som händer. </t>
  </si>
  <si>
    <t>TABELL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</si>
</sst>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
    <xf numFmtId="0" fontId="0" fillId="0" borderId="0" xfId="0"/>
    <xf numFmtId="0" fontId="1" fillId="0" borderId="0" xfId="0" applyFont="1"/>
    <xf numFmtId="0" fontId="0" fillId="0" borderId="1" xfId="0" applyBorder="1"/>
    <xf numFmtId="0" fontId="1" fillId="2" borderId="1" xfId="0" applyFont="1" applyFill="1" applyBorder="1" applyAlignment="1">
      <alignment horizontal="center"/>
    </xf>
    <xf numFmtId="0" fontId="0" fillId="3" borderId="1" xfId="0" applyFill="1" applyBorder="1"/>
    <xf numFmtId="0" fontId="0" fillId="0" borderId="2" xfId="0" applyFill="1" applyBorder="1"/>
    <xf numFmtId="0" fontId="0" fillId="4" borderId="1" xfId="0" applyFill="1" applyBorder="1"/>
    <xf numFmtId="0" fontId="0" fillId="5" borderId="1" xfId="0" applyFill="1" applyBorder="1"/>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Luftens daggpunkt och vägytans</a:t>
            </a:r>
            <a:r>
              <a:rPr lang="en-US" baseline="0">
                <a:solidFill>
                  <a:sysClr val="windowText" lastClr="000000"/>
                </a:solidFill>
              </a:rPr>
              <a:t> temperatur</a:t>
            </a:r>
            <a:endParaRPr lang="en-US">
              <a:solidFill>
                <a:sysClr val="windowText" lastClr="000000"/>
              </a:solidFill>
            </a:endParaRPr>
          </a:p>
        </c:rich>
      </c:tx>
      <c:overlay val="0"/>
      <c:spPr>
        <a:noFill/>
        <a:ln>
          <a:noFill/>
        </a:ln>
        <a:effectLst/>
      </c:spPr>
    </c:title>
    <c:autoTitleDeleted val="0"/>
    <c:plotArea>
      <c:layout>
        <c:manualLayout>
          <c:layoutTarget val="inner"/>
          <c:xMode val="edge"/>
          <c:yMode val="edge"/>
          <c:x val="7.8744999502796315E-2"/>
          <c:y val="0.13214666599876507"/>
          <c:w val="0.88781722519863338"/>
          <c:h val="0.76608122323581196"/>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Lit>
              <c:formatCode>General</c:formatCode>
              <c:ptCount val="17"/>
              <c:pt idx="0">
                <c:v>7.5</c:v>
              </c:pt>
              <c:pt idx="1">
                <c:v>7</c:v>
              </c:pt>
              <c:pt idx="2">
                <c:v>6.5</c:v>
              </c:pt>
              <c:pt idx="3">
                <c:v>6</c:v>
              </c:pt>
              <c:pt idx="4">
                <c:v>5.5</c:v>
              </c:pt>
              <c:pt idx="5">
                <c:v>5</c:v>
              </c:pt>
              <c:pt idx="6">
                <c:v>4.5</c:v>
              </c:pt>
              <c:pt idx="7">
                <c:v>4</c:v>
              </c:pt>
              <c:pt idx="8">
                <c:v>3.5</c:v>
              </c:pt>
              <c:pt idx="9">
                <c:v>3</c:v>
              </c:pt>
              <c:pt idx="10">
                <c:v>2.5</c:v>
              </c:pt>
              <c:pt idx="11">
                <c:v>2</c:v>
              </c:pt>
              <c:pt idx="12">
                <c:v>1.5</c:v>
              </c:pt>
            </c:numLit>
          </c:val>
          <c:smooth val="0"/>
          <c:extLst>
            <c:ext xmlns:c16="http://schemas.microsoft.com/office/drawing/2014/chart" uri="{C3380CC4-5D6E-409C-BE32-E72D297353CC}">
              <c16:uniqueId val="{00000000-42CB-4A23-8CDE-48766279ADEE}"/>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7"/>
              <c:pt idx="0">
                <c:v>2</c:v>
              </c:pt>
              <c:pt idx="1">
                <c:v>1.8</c:v>
              </c:pt>
              <c:pt idx="2">
                <c:v>1.6</c:v>
              </c:pt>
              <c:pt idx="3">
                <c:v>1.4</c:v>
              </c:pt>
              <c:pt idx="4">
                <c:v>1.2</c:v>
              </c:pt>
              <c:pt idx="5">
                <c:v>1</c:v>
              </c:pt>
              <c:pt idx="6">
                <c:v>0.8</c:v>
              </c:pt>
              <c:pt idx="7">
                <c:v>0.6</c:v>
              </c:pt>
              <c:pt idx="8">
                <c:v>0.4</c:v>
              </c:pt>
              <c:pt idx="9">
                <c:v>0.2</c:v>
              </c:pt>
              <c:pt idx="10">
                <c:v>0</c:v>
              </c:pt>
              <c:pt idx="11">
                <c:v>-0.2</c:v>
              </c:pt>
              <c:pt idx="12">
                <c:v>-0.4</c:v>
              </c:pt>
            </c:numLit>
          </c:val>
          <c:smooth val="0"/>
          <c:extLst>
            <c:ext xmlns:c16="http://schemas.microsoft.com/office/drawing/2014/chart" uri="{C3380CC4-5D6E-409C-BE32-E72D297353CC}">
              <c16:uniqueId val="{00000001-42CB-4A23-8CDE-48766279ADEE}"/>
            </c:ext>
          </c:extLst>
        </c:ser>
        <c:ser>
          <c:idx val="2"/>
          <c:order val="2"/>
          <c:spPr>
            <a:ln w="28575" cap="rnd">
              <a:solidFill>
                <a:schemeClr val="tx1"/>
              </a:solidFill>
              <a:round/>
            </a:ln>
            <a:effectLst/>
          </c:spPr>
          <c:marker>
            <c:symbol val="none"/>
          </c:marker>
          <c:val>
            <c:numLit>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Lit>
          </c:val>
          <c:smooth val="0"/>
          <c:extLst>
            <c:ext xmlns:c16="http://schemas.microsoft.com/office/drawing/2014/chart" uri="{C3380CC4-5D6E-409C-BE32-E72D297353CC}">
              <c16:uniqueId val="{00000002-42CB-4A23-8CDE-48766279ADEE}"/>
            </c:ext>
          </c:extLst>
        </c:ser>
        <c:dLbls>
          <c:showLegendKey val="0"/>
          <c:showVal val="0"/>
          <c:showCatName val="0"/>
          <c:showSerName val="0"/>
          <c:showPercent val="0"/>
          <c:showBubbleSize val="0"/>
        </c:dLbls>
        <c:marker val="1"/>
        <c:smooth val="0"/>
        <c:axId val="43034624"/>
        <c:axId val="72799872"/>
      </c:lineChart>
      <c:catAx>
        <c:axId val="430346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799872"/>
        <c:crosses val="autoZero"/>
        <c:auto val="1"/>
        <c:lblAlgn val="ctr"/>
        <c:lblOffset val="100"/>
        <c:noMultiLvlLbl val="0"/>
      </c:catAx>
      <c:valAx>
        <c:axId val="72799872"/>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a:latin typeface="Calibri"/>
                  </a:rPr>
                  <a:t>°C</a:t>
                </a:r>
                <a:endParaRPr lang="en-US"/>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3462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4610099" cy="2362506"/>
    <xdr:sp macro="" textlink="">
      <xdr:nvSpPr>
        <xdr:cNvPr id="2" name="textruta 2">
          <a:extLst>
            <a:ext uri="{FF2B5EF4-FFF2-40B4-BE49-F238E27FC236}">
              <a16:creationId xmlns:a16="http://schemas.microsoft.com/office/drawing/2014/main" id="{00000000-0008-0000-0300-000003000000}"/>
            </a:ext>
          </a:extLst>
        </xdr:cNvPr>
        <xdr:cNvSpPr txBox="1"/>
      </xdr:nvSpPr>
      <xdr:spPr>
        <a:xfrm>
          <a:off x="609600" y="190500"/>
          <a:ext cx="4610099" cy="2362506"/>
        </a:xfrm>
        <a:prstGeom prst="rect">
          <a:avLst/>
        </a:prstGeom>
        <a:solidFill>
          <a:schemeClr val="bg1"/>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ct val="107000"/>
            </a:lnSpc>
            <a:spcAft>
              <a:spcPts val="800"/>
            </a:spcAft>
          </a:pPr>
          <a:r>
            <a:rPr lang="sv-SE" sz="1400" b="1">
              <a:effectLst/>
              <a:latin typeface="Times New Roman" panose="02020603050405020304" pitchFamily="18" charset="0"/>
              <a:ea typeface="Calibri" panose="020F0502020204030204" pitchFamily="34" charset="0"/>
              <a:cs typeface="Times New Roman" panose="02020603050405020304" pitchFamily="18" charset="0"/>
            </a:rPr>
            <a:t>Övning 1. Halkvarning</a:t>
          </a:r>
        </a:p>
        <a:p>
          <a:pPr algn="l"/>
          <a:r>
            <a:rPr lang="en-US" sz="1200">
              <a:solidFill>
                <a:sysClr val="windowText" lastClr="000000"/>
              </a:solidFill>
              <a:effectLst/>
              <a:latin typeface="Times New Roman" panose="02020603050405020304" pitchFamily="18" charset="0"/>
              <a:ea typeface="+mn-ea"/>
              <a:cs typeface="Times New Roman" panose="02020603050405020304" pitchFamily="18" charset="0"/>
            </a:rPr>
            <a:t>I den här övningen ska vägklimat introduceras och ett exempel på när det bildas rimfrost på vägen som leder till att det blir halka. </a:t>
          </a:r>
        </a:p>
        <a:p>
          <a:pPr algn="l"/>
          <a:endParaRPr lang="en-US" sz="1200">
            <a:solidFill>
              <a:sysClr val="windowText" lastClr="000000"/>
            </a:solidFill>
            <a:effectLst/>
            <a:latin typeface="Times New Roman" panose="02020603050405020304" pitchFamily="18" charset="0"/>
            <a:ea typeface="+mn-ea"/>
            <a:cs typeface="Times New Roman" panose="02020603050405020304" pitchFamily="18" charset="0"/>
          </a:endParaRPr>
        </a:p>
        <a:p>
          <a:pPr algn="l"/>
          <a:r>
            <a:rPr lang="en-US" sz="1200">
              <a:solidFill>
                <a:sysClr val="windowText" lastClr="000000"/>
              </a:solidFill>
              <a:effectLst/>
              <a:latin typeface="Times New Roman" panose="02020603050405020304" pitchFamily="18" charset="0"/>
              <a:ea typeface="+mn-ea"/>
              <a:cs typeface="Times New Roman" panose="02020603050405020304" pitchFamily="18" charset="0"/>
            </a:rPr>
            <a:t>I det första exemplet har vi en situation där vägytans temperatur kyls ned, vilket leder till att den närmar sig daggpunktstemperaturen. Redan på ett ganska tidigt stadium ser vi att avkylninen är lineär och att vi enkelt kan göra en prognos för när vägytans temperatur blir lika med och passerar under daggpunkts-temperaturen. I detta exempel möts yttemperaturen och daggpunktstemperaturen under noll grader celsius, vilket leder till att rimfrost bildas. Enligt denna utveckling, hur lång tid tar det innan det bildas rimfrost på vägen och därmed blir risk för halka?</a:t>
          </a:r>
        </a:p>
      </xdr:txBody>
    </xdr:sp>
    <xdr:clientData/>
  </xdr:oneCellAnchor>
  <xdr:twoCellAnchor>
    <xdr:from>
      <xdr:col>8</xdr:col>
      <xdr:colOff>104775</xdr:colOff>
      <xdr:row>2</xdr:row>
      <xdr:rowOff>0</xdr:rowOff>
    </xdr:from>
    <xdr:to>
      <xdr:col>16</xdr:col>
      <xdr:colOff>366714</xdr:colOff>
      <xdr:row>22</xdr:row>
      <xdr:rowOff>42863</xdr:rowOff>
    </xdr:to>
    <xdr:grpSp>
      <xdr:nvGrpSpPr>
        <xdr:cNvPr id="6" name="Grupp 54">
          <a:extLst>
            <a:ext uri="{FF2B5EF4-FFF2-40B4-BE49-F238E27FC236}">
              <a16:creationId xmlns:a16="http://schemas.microsoft.com/office/drawing/2014/main" id="{00000000-0008-0000-0300-000037000000}"/>
            </a:ext>
          </a:extLst>
        </xdr:cNvPr>
        <xdr:cNvGrpSpPr/>
      </xdr:nvGrpSpPr>
      <xdr:grpSpPr>
        <a:xfrm>
          <a:off x="5734050" y="381000"/>
          <a:ext cx="5138739" cy="3852863"/>
          <a:chOff x="11225211" y="5129211"/>
          <a:chExt cx="4805364" cy="3852863"/>
        </a:xfrm>
      </xdr:grpSpPr>
      <xdr:graphicFrame macro="">
        <xdr:nvGraphicFramePr>
          <xdr:cNvPr id="8" name="Diagram 24">
            <a:extLst>
              <a:ext uri="{FF2B5EF4-FFF2-40B4-BE49-F238E27FC236}">
                <a16:creationId xmlns:a16="http://schemas.microsoft.com/office/drawing/2014/main" id="{00000000-0008-0000-0300-000019000000}"/>
              </a:ext>
            </a:extLst>
          </xdr:cNvPr>
          <xdr:cNvGraphicFramePr/>
        </xdr:nvGraphicFramePr>
        <xdr:xfrm>
          <a:off x="11225211" y="5129211"/>
          <a:ext cx="4805364" cy="3852863"/>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9" name="Rak koppling 4">
            <a:extLst>
              <a:ext uri="{FF2B5EF4-FFF2-40B4-BE49-F238E27FC236}">
                <a16:creationId xmlns:a16="http://schemas.microsoft.com/office/drawing/2014/main" id="{00000000-0008-0000-0300-000005000000}"/>
              </a:ext>
            </a:extLst>
          </xdr:cNvPr>
          <xdr:cNvCxnSpPr/>
        </xdr:nvCxnSpPr>
        <xdr:spPr>
          <a:xfrm>
            <a:off x="13830300" y="7067550"/>
            <a:ext cx="2190750" cy="1066800"/>
          </a:xfrm>
          <a:prstGeom prst="line">
            <a:avLst/>
          </a:prstGeom>
          <a:ln w="19050">
            <a:solidFill>
              <a:schemeClr val="accent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 name="Rak koppling 27">
            <a:extLst>
              <a:ext uri="{FF2B5EF4-FFF2-40B4-BE49-F238E27FC236}">
                <a16:creationId xmlns:a16="http://schemas.microsoft.com/office/drawing/2014/main" id="{00000000-0008-0000-0300-00001C000000}"/>
              </a:ext>
            </a:extLst>
          </xdr:cNvPr>
          <xdr:cNvCxnSpPr/>
        </xdr:nvCxnSpPr>
        <xdr:spPr>
          <a:xfrm>
            <a:off x="13706475" y="7534275"/>
            <a:ext cx="2295525" cy="504825"/>
          </a:xfrm>
          <a:prstGeom prst="line">
            <a:avLst/>
          </a:prstGeom>
          <a:ln w="19050">
            <a:solidFill>
              <a:schemeClr val="accent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 name="Rak pilkoppling 42">
            <a:extLst>
              <a:ext uri="{FF2B5EF4-FFF2-40B4-BE49-F238E27FC236}">
                <a16:creationId xmlns:a16="http://schemas.microsoft.com/office/drawing/2014/main" id="{00000000-0008-0000-0300-00002B000000}"/>
              </a:ext>
            </a:extLst>
          </xdr:cNvPr>
          <xdr:cNvCxnSpPr/>
        </xdr:nvCxnSpPr>
        <xdr:spPr>
          <a:xfrm flipH="1" flipV="1">
            <a:off x="14142154" y="7229477"/>
            <a:ext cx="9524" cy="100964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8</xdr:col>
      <xdr:colOff>257175</xdr:colOff>
      <xdr:row>13</xdr:row>
      <xdr:rowOff>180975</xdr:rowOff>
    </xdr:from>
    <xdr:ext cx="532518" cy="264560"/>
    <xdr:sp macro="" textlink="">
      <xdr:nvSpPr>
        <xdr:cNvPr id="14" name="textruta 71">
          <a:extLst>
            <a:ext uri="{FF2B5EF4-FFF2-40B4-BE49-F238E27FC236}">
              <a16:creationId xmlns:a16="http://schemas.microsoft.com/office/drawing/2014/main" id="{00000000-0008-0000-0300-000048000000}"/>
            </a:ext>
          </a:extLst>
        </xdr:cNvPr>
        <xdr:cNvSpPr txBox="1"/>
      </xdr:nvSpPr>
      <xdr:spPr>
        <a:xfrm>
          <a:off x="5886450" y="2657475"/>
          <a:ext cx="53251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100" baseline="0">
              <a:solidFill>
                <a:schemeClr val="tx1"/>
              </a:solidFill>
              <a:effectLst/>
              <a:latin typeface="+mn-lt"/>
              <a:ea typeface="+mn-ea"/>
              <a:cs typeface="+mn-cs"/>
            </a:rPr>
            <a:t> </a:t>
          </a:r>
          <a:r>
            <a:rPr lang="en-GB" sz="1100">
              <a:solidFill>
                <a:schemeClr val="tx1"/>
              </a:solidFill>
              <a:effectLst/>
              <a:latin typeface="+mn-lt"/>
              <a:ea typeface="+mn-ea"/>
              <a:cs typeface="+mn-cs"/>
            </a:rPr>
            <a:t>±0</a:t>
          </a:r>
          <a:r>
            <a:rPr lang="en-GB" sz="1100" baseline="30000">
              <a:solidFill>
                <a:schemeClr val="tx1"/>
              </a:solidFill>
              <a:effectLst/>
              <a:latin typeface="+mn-lt"/>
              <a:ea typeface="+mn-ea"/>
              <a:cs typeface="+mn-cs"/>
            </a:rPr>
            <a:t>o</a:t>
          </a:r>
          <a:r>
            <a:rPr lang="en-GB" sz="1100">
              <a:solidFill>
                <a:schemeClr val="tx1"/>
              </a:solidFill>
              <a:effectLst/>
              <a:latin typeface="+mn-lt"/>
              <a:ea typeface="+mn-ea"/>
              <a:cs typeface="+mn-cs"/>
            </a:rPr>
            <a:t>C </a:t>
          </a:r>
          <a:endParaRPr lang="sv-SE"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0.07483</cdr:x>
      <cdr:y>0.43593</cdr:y>
    </cdr:from>
    <cdr:to>
      <cdr:x>0.39831</cdr:x>
      <cdr:y>0.50459</cdr:y>
    </cdr:to>
    <cdr:sp macro="" textlink="">
      <cdr:nvSpPr>
        <cdr:cNvPr id="2" name="textruta 68">
          <a:extLst xmlns:a="http://schemas.openxmlformats.org/drawingml/2006/main">
            <a:ext uri="{FF2B5EF4-FFF2-40B4-BE49-F238E27FC236}">
              <a16:creationId xmlns:a16="http://schemas.microsoft.com/office/drawing/2014/main" id="{00000000-0008-0000-0300-000045000000}"/>
            </a:ext>
          </a:extLst>
        </cdr:cNvPr>
        <cdr:cNvSpPr txBox="1"/>
      </cdr:nvSpPr>
      <cdr:spPr>
        <a:xfrm xmlns:a="http://schemas.openxmlformats.org/drawingml/2006/main">
          <a:off x="384509" y="1679575"/>
          <a:ext cx="166230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100"/>
            <a:t>Daggpunktstemperatur</a:t>
          </a:r>
        </a:p>
      </cdr:txBody>
    </cdr:sp>
  </cdr:relSizeAnchor>
  <cdr:relSizeAnchor xmlns:cdr="http://schemas.openxmlformats.org/drawingml/2006/chartDrawing">
    <cdr:from>
      <cdr:x>0.13045</cdr:x>
      <cdr:y>0.13927</cdr:y>
    </cdr:from>
    <cdr:to>
      <cdr:x>0.42186</cdr:x>
      <cdr:y>0.20766</cdr:y>
    </cdr:to>
    <cdr:sp macro="" textlink="">
      <cdr:nvSpPr>
        <cdr:cNvPr id="3" name="textruta 67">
          <a:extLst xmlns:a="http://schemas.openxmlformats.org/drawingml/2006/main">
            <a:ext uri="{FF2B5EF4-FFF2-40B4-BE49-F238E27FC236}">
              <a16:creationId xmlns:a16="http://schemas.microsoft.com/office/drawing/2014/main" id="{00000000-0008-0000-0300-000044000000}"/>
            </a:ext>
          </a:extLst>
        </cdr:cNvPr>
        <cdr:cNvSpPr txBox="1"/>
      </cdr:nvSpPr>
      <cdr:spPr>
        <a:xfrm xmlns:a="http://schemas.openxmlformats.org/drawingml/2006/main">
          <a:off x="670372" y="536575"/>
          <a:ext cx="1497468" cy="2635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100"/>
            <a:t>Vägytans temperatur</a:t>
          </a:r>
        </a:p>
      </cdr:txBody>
    </cdr:sp>
  </cdr:relSizeAnchor>
</c:userShapes>
</file>

<file path=xl/drawings/drawing3.xml><?xml version="1.0" encoding="utf-8"?>
<xdr:wsDr xmlns:xdr="http://schemas.openxmlformats.org/drawingml/2006/spreadsheetDrawing" xmlns:a="http://schemas.openxmlformats.org/drawingml/2006/main">
  <xdr:oneCellAnchor>
    <xdr:from>
      <xdr:col>0</xdr:col>
      <xdr:colOff>590550</xdr:colOff>
      <xdr:row>0</xdr:row>
      <xdr:rowOff>152400</xdr:rowOff>
    </xdr:from>
    <xdr:ext cx="4610099" cy="3070392"/>
    <xdr:sp macro="" textlink="">
      <xdr:nvSpPr>
        <xdr:cNvPr id="2" name="textruta 2">
          <a:extLst>
            <a:ext uri="{FF2B5EF4-FFF2-40B4-BE49-F238E27FC236}">
              <a16:creationId xmlns:a16="http://schemas.microsoft.com/office/drawing/2014/main" id="{00000000-0008-0000-0300-000003000000}"/>
            </a:ext>
          </a:extLst>
        </xdr:cNvPr>
        <xdr:cNvSpPr txBox="1"/>
      </xdr:nvSpPr>
      <xdr:spPr>
        <a:xfrm>
          <a:off x="590550" y="152400"/>
          <a:ext cx="4610099" cy="3070392"/>
        </a:xfrm>
        <a:prstGeom prst="rect">
          <a:avLst/>
        </a:prstGeom>
        <a:solidFill>
          <a:schemeClr val="bg1"/>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ct val="107000"/>
            </a:lnSpc>
            <a:spcAft>
              <a:spcPts val="800"/>
            </a:spcAft>
          </a:pPr>
          <a:r>
            <a:rPr lang="sv-SE" sz="1400" b="1">
              <a:effectLst/>
              <a:latin typeface="Times New Roman" panose="02020603050405020304" pitchFamily="18" charset="0"/>
              <a:ea typeface="Calibri" panose="020F0502020204030204" pitchFamily="34" charset="0"/>
              <a:cs typeface="Times New Roman" panose="02020603050405020304" pitchFamily="18" charset="0"/>
            </a:rPr>
            <a:t>Övning 1. Halkvarning</a:t>
          </a:r>
        </a:p>
        <a:p>
          <a:pPr algn="l"/>
          <a:r>
            <a:rPr lang="en-US" sz="1200">
              <a:solidFill>
                <a:sysClr val="windowText" lastClr="000000"/>
              </a:solidFill>
              <a:effectLst/>
              <a:latin typeface="Times New Roman" panose="02020603050405020304" pitchFamily="18" charset="0"/>
              <a:ea typeface="+mn-ea"/>
              <a:cs typeface="Times New Roman" panose="02020603050405020304" pitchFamily="18" charset="0"/>
            </a:rPr>
            <a:t>I den här övningen ska vägklimat introduceras och ett exempel på när det bildas rimfrost på vägen som leder till att det blir halka. </a:t>
          </a:r>
        </a:p>
        <a:p>
          <a:pPr algn="l"/>
          <a:endParaRPr lang="en-US" sz="1200">
            <a:solidFill>
              <a:sysClr val="windowText" lastClr="000000"/>
            </a:solidFill>
            <a:effectLst/>
            <a:latin typeface="Times New Roman" panose="02020603050405020304" pitchFamily="18" charset="0"/>
            <a:ea typeface="+mn-ea"/>
            <a:cs typeface="Times New Roman" panose="02020603050405020304" pitchFamily="18" charset="0"/>
          </a:endParaRPr>
        </a:p>
        <a:p>
          <a:pPr algn="l"/>
          <a:r>
            <a:rPr lang="en-US" sz="1200">
              <a:solidFill>
                <a:schemeClr val="tx1"/>
              </a:solidFill>
              <a:effectLst/>
              <a:latin typeface="Times New Roman" panose="02020603050405020304" pitchFamily="18" charset="0"/>
              <a:ea typeface="+mn-ea"/>
              <a:cs typeface="Times New Roman" panose="02020603050405020304" pitchFamily="18" charset="0"/>
            </a:rPr>
            <a:t>I det andra exemplet finns en illustration på en VViS-station som står i en sänka och där mätningar görs både på en och två meters höjd. Vi räknar bara på en meters nivån för enkelhetens skull. Vädena på en meters höjd är mätta var femte minut och i kalkylarket finns även daggpunktstemperaturen som VViS systemets datorer har räknat ut.  I datan ser du att temperaturen sjunker och att med detta följer också en förändring i daggpuktstemperaturen. Som i tidigare exempel räknar vi med att avkylninen (daggpunktsförändringen) är lineär och att vi enkelt kan göra en prognos för när i detta fall luftens temperatur blir lika med och passerar under daggpunkts-temperaturen. I det här exemplet, vid vilken temperatur möts daggpunktstemperaturen och yttemperaturen? Vad tror du händer i det här fallet med vägen?</a:t>
          </a:r>
          <a:endParaRPr lang="en-US" sz="140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twoCellAnchor>
    <xdr:from>
      <xdr:col>11</xdr:col>
      <xdr:colOff>0</xdr:colOff>
      <xdr:row>3</xdr:row>
      <xdr:rowOff>0</xdr:rowOff>
    </xdr:from>
    <xdr:to>
      <xdr:col>20</xdr:col>
      <xdr:colOff>194192</xdr:colOff>
      <xdr:row>10</xdr:row>
      <xdr:rowOff>43538</xdr:rowOff>
    </xdr:to>
    <xdr:grpSp>
      <xdr:nvGrpSpPr>
        <xdr:cNvPr id="3" name="Grupp 22">
          <a:extLst>
            <a:ext uri="{FF2B5EF4-FFF2-40B4-BE49-F238E27FC236}">
              <a16:creationId xmlns:a16="http://schemas.microsoft.com/office/drawing/2014/main" id="{437A21C3-1F0F-43C6-A5F1-D0AEA42237C0}"/>
            </a:ext>
          </a:extLst>
        </xdr:cNvPr>
        <xdr:cNvGrpSpPr/>
      </xdr:nvGrpSpPr>
      <xdr:grpSpPr>
        <a:xfrm>
          <a:off x="7439025" y="571500"/>
          <a:ext cx="5680592" cy="1377038"/>
          <a:chOff x="2239347" y="1356831"/>
          <a:chExt cx="5918717" cy="1377038"/>
        </a:xfrm>
      </xdr:grpSpPr>
      <xdr:grpSp>
        <xdr:nvGrpSpPr>
          <xdr:cNvPr id="4" name="Grupp 23">
            <a:extLst>
              <a:ext uri="{FF2B5EF4-FFF2-40B4-BE49-F238E27FC236}">
                <a16:creationId xmlns:a16="http://schemas.microsoft.com/office/drawing/2014/main" id="{4E776C57-0FA8-4DAF-B4D4-8A1D9AA87469}"/>
              </a:ext>
            </a:extLst>
          </xdr:cNvPr>
          <xdr:cNvGrpSpPr/>
        </xdr:nvGrpSpPr>
        <xdr:grpSpPr>
          <a:xfrm>
            <a:off x="2239347" y="1356831"/>
            <a:ext cx="5918717" cy="1377038"/>
            <a:chOff x="2239347" y="1356831"/>
            <a:chExt cx="5918717" cy="1377038"/>
          </a:xfrm>
        </xdr:grpSpPr>
        <xdr:sp macro="" textlink="">
          <xdr:nvSpPr>
            <xdr:cNvPr id="6" name="Frihandsfigur: Form 26">
              <a:extLst>
                <a:ext uri="{FF2B5EF4-FFF2-40B4-BE49-F238E27FC236}">
                  <a16:creationId xmlns:a16="http://schemas.microsoft.com/office/drawing/2014/main" id="{D2BDB7DF-AE59-4F17-AFC9-7716052FF60D}"/>
                </a:ext>
              </a:extLst>
            </xdr:cNvPr>
            <xdr:cNvSpPr/>
          </xdr:nvSpPr>
          <xdr:spPr>
            <a:xfrm>
              <a:off x="2239347" y="2283926"/>
              <a:ext cx="5719665" cy="449943"/>
            </a:xfrm>
            <a:custGeom>
              <a:avLst/>
              <a:gdLst>
                <a:gd name="connsiteX0" fmla="*/ 0 w 5719665"/>
                <a:gd name="connsiteY0" fmla="*/ 46653 h 457200"/>
                <a:gd name="connsiteX1" fmla="*/ 1511559 w 5719665"/>
                <a:gd name="connsiteY1" fmla="*/ 55984 h 457200"/>
                <a:gd name="connsiteX2" fmla="*/ 1838131 w 5719665"/>
                <a:gd name="connsiteY2" fmla="*/ 102637 h 457200"/>
                <a:gd name="connsiteX3" fmla="*/ 2090057 w 5719665"/>
                <a:gd name="connsiteY3" fmla="*/ 233266 h 457200"/>
                <a:gd name="connsiteX4" fmla="*/ 2323322 w 5719665"/>
                <a:gd name="connsiteY4" fmla="*/ 354564 h 457200"/>
                <a:gd name="connsiteX5" fmla="*/ 2556588 w 5719665"/>
                <a:gd name="connsiteY5" fmla="*/ 401217 h 457200"/>
                <a:gd name="connsiteX6" fmla="*/ 3181739 w 5719665"/>
                <a:gd name="connsiteY6" fmla="*/ 457200 h 457200"/>
                <a:gd name="connsiteX7" fmla="*/ 3648269 w 5719665"/>
                <a:gd name="connsiteY7" fmla="*/ 410547 h 457200"/>
                <a:gd name="connsiteX8" fmla="*/ 4040155 w 5719665"/>
                <a:gd name="connsiteY8" fmla="*/ 261258 h 457200"/>
                <a:gd name="connsiteX9" fmla="*/ 4329404 w 5719665"/>
                <a:gd name="connsiteY9" fmla="*/ 9331 h 457200"/>
                <a:gd name="connsiteX10" fmla="*/ 4767943 w 5719665"/>
                <a:gd name="connsiteY10" fmla="*/ 0 h 457200"/>
                <a:gd name="connsiteX11" fmla="*/ 5626359 w 5719665"/>
                <a:gd name="connsiteY11" fmla="*/ 9331 h 457200"/>
                <a:gd name="connsiteX12" fmla="*/ 5719665 w 5719665"/>
                <a:gd name="connsiteY12" fmla="*/ 9331 h 457200"/>
                <a:gd name="connsiteX0" fmla="*/ 0 w 5719665"/>
                <a:gd name="connsiteY0" fmla="*/ 46653 h 457200"/>
                <a:gd name="connsiteX1" fmla="*/ 1520890 w 5719665"/>
                <a:gd name="connsiteY1" fmla="*/ 121299 h 457200"/>
                <a:gd name="connsiteX2" fmla="*/ 1838131 w 5719665"/>
                <a:gd name="connsiteY2" fmla="*/ 102637 h 457200"/>
                <a:gd name="connsiteX3" fmla="*/ 2090057 w 5719665"/>
                <a:gd name="connsiteY3" fmla="*/ 233266 h 457200"/>
                <a:gd name="connsiteX4" fmla="*/ 2323322 w 5719665"/>
                <a:gd name="connsiteY4" fmla="*/ 354564 h 457200"/>
                <a:gd name="connsiteX5" fmla="*/ 2556588 w 5719665"/>
                <a:gd name="connsiteY5" fmla="*/ 401217 h 457200"/>
                <a:gd name="connsiteX6" fmla="*/ 3181739 w 5719665"/>
                <a:gd name="connsiteY6" fmla="*/ 457200 h 457200"/>
                <a:gd name="connsiteX7" fmla="*/ 3648269 w 5719665"/>
                <a:gd name="connsiteY7" fmla="*/ 410547 h 457200"/>
                <a:gd name="connsiteX8" fmla="*/ 4040155 w 5719665"/>
                <a:gd name="connsiteY8" fmla="*/ 261258 h 457200"/>
                <a:gd name="connsiteX9" fmla="*/ 4329404 w 5719665"/>
                <a:gd name="connsiteY9" fmla="*/ 9331 h 457200"/>
                <a:gd name="connsiteX10" fmla="*/ 4767943 w 5719665"/>
                <a:gd name="connsiteY10" fmla="*/ 0 h 457200"/>
                <a:gd name="connsiteX11" fmla="*/ 5626359 w 5719665"/>
                <a:gd name="connsiteY11" fmla="*/ 9331 h 457200"/>
                <a:gd name="connsiteX12" fmla="*/ 5719665 w 5719665"/>
                <a:gd name="connsiteY12" fmla="*/ 9331 h 457200"/>
                <a:gd name="connsiteX0" fmla="*/ 0 w 5719665"/>
                <a:gd name="connsiteY0" fmla="*/ 46653 h 457200"/>
                <a:gd name="connsiteX1" fmla="*/ 1520890 w 5719665"/>
                <a:gd name="connsiteY1" fmla="*/ 121299 h 457200"/>
                <a:gd name="connsiteX2" fmla="*/ 1838131 w 5719665"/>
                <a:gd name="connsiteY2" fmla="*/ 167951 h 457200"/>
                <a:gd name="connsiteX3" fmla="*/ 2090057 w 5719665"/>
                <a:gd name="connsiteY3" fmla="*/ 233266 h 457200"/>
                <a:gd name="connsiteX4" fmla="*/ 2323322 w 5719665"/>
                <a:gd name="connsiteY4" fmla="*/ 354564 h 457200"/>
                <a:gd name="connsiteX5" fmla="*/ 2556588 w 5719665"/>
                <a:gd name="connsiteY5" fmla="*/ 401217 h 457200"/>
                <a:gd name="connsiteX6" fmla="*/ 3181739 w 5719665"/>
                <a:gd name="connsiteY6" fmla="*/ 457200 h 457200"/>
                <a:gd name="connsiteX7" fmla="*/ 3648269 w 5719665"/>
                <a:gd name="connsiteY7" fmla="*/ 410547 h 457200"/>
                <a:gd name="connsiteX8" fmla="*/ 4040155 w 5719665"/>
                <a:gd name="connsiteY8" fmla="*/ 261258 h 457200"/>
                <a:gd name="connsiteX9" fmla="*/ 4329404 w 5719665"/>
                <a:gd name="connsiteY9" fmla="*/ 9331 h 457200"/>
                <a:gd name="connsiteX10" fmla="*/ 4767943 w 5719665"/>
                <a:gd name="connsiteY10" fmla="*/ 0 h 457200"/>
                <a:gd name="connsiteX11" fmla="*/ 5626359 w 5719665"/>
                <a:gd name="connsiteY11" fmla="*/ 9331 h 457200"/>
                <a:gd name="connsiteX12" fmla="*/ 5719665 w 5719665"/>
                <a:gd name="connsiteY12" fmla="*/ 9331 h 457200"/>
                <a:gd name="connsiteX0" fmla="*/ 0 w 5719665"/>
                <a:gd name="connsiteY0" fmla="*/ 46653 h 457200"/>
                <a:gd name="connsiteX1" fmla="*/ 1520890 w 5719665"/>
                <a:gd name="connsiteY1" fmla="*/ 121299 h 457200"/>
                <a:gd name="connsiteX2" fmla="*/ 1838131 w 5719665"/>
                <a:gd name="connsiteY2" fmla="*/ 167951 h 457200"/>
                <a:gd name="connsiteX3" fmla="*/ 2099388 w 5719665"/>
                <a:gd name="connsiteY3" fmla="*/ 298580 h 457200"/>
                <a:gd name="connsiteX4" fmla="*/ 2323322 w 5719665"/>
                <a:gd name="connsiteY4" fmla="*/ 354564 h 457200"/>
                <a:gd name="connsiteX5" fmla="*/ 2556588 w 5719665"/>
                <a:gd name="connsiteY5" fmla="*/ 401217 h 457200"/>
                <a:gd name="connsiteX6" fmla="*/ 3181739 w 5719665"/>
                <a:gd name="connsiteY6" fmla="*/ 457200 h 457200"/>
                <a:gd name="connsiteX7" fmla="*/ 3648269 w 5719665"/>
                <a:gd name="connsiteY7" fmla="*/ 410547 h 457200"/>
                <a:gd name="connsiteX8" fmla="*/ 4040155 w 5719665"/>
                <a:gd name="connsiteY8" fmla="*/ 261258 h 457200"/>
                <a:gd name="connsiteX9" fmla="*/ 4329404 w 5719665"/>
                <a:gd name="connsiteY9" fmla="*/ 9331 h 457200"/>
                <a:gd name="connsiteX10" fmla="*/ 4767943 w 5719665"/>
                <a:gd name="connsiteY10" fmla="*/ 0 h 457200"/>
                <a:gd name="connsiteX11" fmla="*/ 5626359 w 5719665"/>
                <a:gd name="connsiteY11" fmla="*/ 9331 h 457200"/>
                <a:gd name="connsiteX12" fmla="*/ 5719665 w 5719665"/>
                <a:gd name="connsiteY12" fmla="*/ 9331 h 457200"/>
                <a:gd name="connsiteX0" fmla="*/ 0 w 5719665"/>
                <a:gd name="connsiteY0" fmla="*/ 46653 h 457200"/>
                <a:gd name="connsiteX1" fmla="*/ 1520890 w 5719665"/>
                <a:gd name="connsiteY1" fmla="*/ 121299 h 457200"/>
                <a:gd name="connsiteX2" fmla="*/ 1819469 w 5719665"/>
                <a:gd name="connsiteY2" fmla="*/ 233265 h 457200"/>
                <a:gd name="connsiteX3" fmla="*/ 2099388 w 5719665"/>
                <a:gd name="connsiteY3" fmla="*/ 298580 h 457200"/>
                <a:gd name="connsiteX4" fmla="*/ 2323322 w 5719665"/>
                <a:gd name="connsiteY4" fmla="*/ 354564 h 457200"/>
                <a:gd name="connsiteX5" fmla="*/ 2556588 w 5719665"/>
                <a:gd name="connsiteY5" fmla="*/ 401217 h 457200"/>
                <a:gd name="connsiteX6" fmla="*/ 3181739 w 5719665"/>
                <a:gd name="connsiteY6" fmla="*/ 457200 h 457200"/>
                <a:gd name="connsiteX7" fmla="*/ 3648269 w 5719665"/>
                <a:gd name="connsiteY7" fmla="*/ 410547 h 457200"/>
                <a:gd name="connsiteX8" fmla="*/ 4040155 w 5719665"/>
                <a:gd name="connsiteY8" fmla="*/ 261258 h 457200"/>
                <a:gd name="connsiteX9" fmla="*/ 4329404 w 5719665"/>
                <a:gd name="connsiteY9" fmla="*/ 9331 h 457200"/>
                <a:gd name="connsiteX10" fmla="*/ 4767943 w 5719665"/>
                <a:gd name="connsiteY10" fmla="*/ 0 h 457200"/>
                <a:gd name="connsiteX11" fmla="*/ 5626359 w 5719665"/>
                <a:gd name="connsiteY11" fmla="*/ 9331 h 457200"/>
                <a:gd name="connsiteX12" fmla="*/ 5719665 w 5719665"/>
                <a:gd name="connsiteY12" fmla="*/ 9331 h 457200"/>
                <a:gd name="connsiteX0" fmla="*/ 0 w 5719665"/>
                <a:gd name="connsiteY0" fmla="*/ 46653 h 457200"/>
                <a:gd name="connsiteX1" fmla="*/ 1483567 w 5719665"/>
                <a:gd name="connsiteY1" fmla="*/ 186613 h 457200"/>
                <a:gd name="connsiteX2" fmla="*/ 1819469 w 5719665"/>
                <a:gd name="connsiteY2" fmla="*/ 233265 h 457200"/>
                <a:gd name="connsiteX3" fmla="*/ 2099388 w 5719665"/>
                <a:gd name="connsiteY3" fmla="*/ 298580 h 457200"/>
                <a:gd name="connsiteX4" fmla="*/ 2323322 w 5719665"/>
                <a:gd name="connsiteY4" fmla="*/ 354564 h 457200"/>
                <a:gd name="connsiteX5" fmla="*/ 2556588 w 5719665"/>
                <a:gd name="connsiteY5" fmla="*/ 401217 h 457200"/>
                <a:gd name="connsiteX6" fmla="*/ 3181739 w 5719665"/>
                <a:gd name="connsiteY6" fmla="*/ 457200 h 457200"/>
                <a:gd name="connsiteX7" fmla="*/ 3648269 w 5719665"/>
                <a:gd name="connsiteY7" fmla="*/ 410547 h 457200"/>
                <a:gd name="connsiteX8" fmla="*/ 4040155 w 5719665"/>
                <a:gd name="connsiteY8" fmla="*/ 261258 h 457200"/>
                <a:gd name="connsiteX9" fmla="*/ 4329404 w 5719665"/>
                <a:gd name="connsiteY9" fmla="*/ 9331 h 457200"/>
                <a:gd name="connsiteX10" fmla="*/ 4767943 w 5719665"/>
                <a:gd name="connsiteY10" fmla="*/ 0 h 457200"/>
                <a:gd name="connsiteX11" fmla="*/ 5626359 w 5719665"/>
                <a:gd name="connsiteY11" fmla="*/ 9331 h 457200"/>
                <a:gd name="connsiteX12" fmla="*/ 5719665 w 5719665"/>
                <a:gd name="connsiteY12" fmla="*/ 9331 h 457200"/>
                <a:gd name="connsiteX0" fmla="*/ 0 w 5719665"/>
                <a:gd name="connsiteY0" fmla="*/ 46653 h 457200"/>
                <a:gd name="connsiteX1" fmla="*/ 1483567 w 5719665"/>
                <a:gd name="connsiteY1" fmla="*/ 186613 h 457200"/>
                <a:gd name="connsiteX2" fmla="*/ 1819469 w 5719665"/>
                <a:gd name="connsiteY2" fmla="*/ 233265 h 457200"/>
                <a:gd name="connsiteX3" fmla="*/ 2099388 w 5719665"/>
                <a:gd name="connsiteY3" fmla="*/ 298580 h 457200"/>
                <a:gd name="connsiteX4" fmla="*/ 2323322 w 5719665"/>
                <a:gd name="connsiteY4" fmla="*/ 354564 h 457200"/>
                <a:gd name="connsiteX5" fmla="*/ 2556588 w 5719665"/>
                <a:gd name="connsiteY5" fmla="*/ 401217 h 457200"/>
                <a:gd name="connsiteX6" fmla="*/ 3181739 w 5719665"/>
                <a:gd name="connsiteY6" fmla="*/ 457200 h 457200"/>
                <a:gd name="connsiteX7" fmla="*/ 3648269 w 5719665"/>
                <a:gd name="connsiteY7" fmla="*/ 410547 h 457200"/>
                <a:gd name="connsiteX8" fmla="*/ 4096139 w 5719665"/>
                <a:gd name="connsiteY8" fmla="*/ 298580 h 457200"/>
                <a:gd name="connsiteX9" fmla="*/ 4329404 w 5719665"/>
                <a:gd name="connsiteY9" fmla="*/ 9331 h 457200"/>
                <a:gd name="connsiteX10" fmla="*/ 4767943 w 5719665"/>
                <a:gd name="connsiteY10" fmla="*/ 0 h 457200"/>
                <a:gd name="connsiteX11" fmla="*/ 5626359 w 5719665"/>
                <a:gd name="connsiteY11" fmla="*/ 9331 h 457200"/>
                <a:gd name="connsiteX12" fmla="*/ 5719665 w 5719665"/>
                <a:gd name="connsiteY12" fmla="*/ 9331 h 457200"/>
                <a:gd name="connsiteX0" fmla="*/ 0 w 5719665"/>
                <a:gd name="connsiteY0" fmla="*/ 46653 h 457200"/>
                <a:gd name="connsiteX1" fmla="*/ 1483567 w 5719665"/>
                <a:gd name="connsiteY1" fmla="*/ 186613 h 457200"/>
                <a:gd name="connsiteX2" fmla="*/ 1819469 w 5719665"/>
                <a:gd name="connsiteY2" fmla="*/ 233265 h 457200"/>
                <a:gd name="connsiteX3" fmla="*/ 2099388 w 5719665"/>
                <a:gd name="connsiteY3" fmla="*/ 298580 h 457200"/>
                <a:gd name="connsiteX4" fmla="*/ 2323322 w 5719665"/>
                <a:gd name="connsiteY4" fmla="*/ 354564 h 457200"/>
                <a:gd name="connsiteX5" fmla="*/ 2556588 w 5719665"/>
                <a:gd name="connsiteY5" fmla="*/ 401217 h 457200"/>
                <a:gd name="connsiteX6" fmla="*/ 3181739 w 5719665"/>
                <a:gd name="connsiteY6" fmla="*/ 457200 h 457200"/>
                <a:gd name="connsiteX7" fmla="*/ 3648269 w 5719665"/>
                <a:gd name="connsiteY7" fmla="*/ 410547 h 457200"/>
                <a:gd name="connsiteX8" fmla="*/ 4096139 w 5719665"/>
                <a:gd name="connsiteY8" fmla="*/ 298580 h 457200"/>
                <a:gd name="connsiteX9" fmla="*/ 4441372 w 5719665"/>
                <a:gd name="connsiteY9" fmla="*/ 139960 h 457200"/>
                <a:gd name="connsiteX10" fmla="*/ 4767943 w 5719665"/>
                <a:gd name="connsiteY10" fmla="*/ 0 h 457200"/>
                <a:gd name="connsiteX11" fmla="*/ 5626359 w 5719665"/>
                <a:gd name="connsiteY11" fmla="*/ 9331 h 457200"/>
                <a:gd name="connsiteX12" fmla="*/ 5719665 w 5719665"/>
                <a:gd name="connsiteY12" fmla="*/ 9331 h 457200"/>
                <a:gd name="connsiteX0" fmla="*/ 0 w 5719665"/>
                <a:gd name="connsiteY0" fmla="*/ 46653 h 457200"/>
                <a:gd name="connsiteX1" fmla="*/ 1483567 w 5719665"/>
                <a:gd name="connsiteY1" fmla="*/ 186613 h 457200"/>
                <a:gd name="connsiteX2" fmla="*/ 1819469 w 5719665"/>
                <a:gd name="connsiteY2" fmla="*/ 233265 h 457200"/>
                <a:gd name="connsiteX3" fmla="*/ 2099388 w 5719665"/>
                <a:gd name="connsiteY3" fmla="*/ 298580 h 457200"/>
                <a:gd name="connsiteX4" fmla="*/ 2323322 w 5719665"/>
                <a:gd name="connsiteY4" fmla="*/ 354564 h 457200"/>
                <a:gd name="connsiteX5" fmla="*/ 2556588 w 5719665"/>
                <a:gd name="connsiteY5" fmla="*/ 401217 h 457200"/>
                <a:gd name="connsiteX6" fmla="*/ 3181739 w 5719665"/>
                <a:gd name="connsiteY6" fmla="*/ 457200 h 457200"/>
                <a:gd name="connsiteX7" fmla="*/ 3648269 w 5719665"/>
                <a:gd name="connsiteY7" fmla="*/ 410547 h 457200"/>
                <a:gd name="connsiteX8" fmla="*/ 4096139 w 5719665"/>
                <a:gd name="connsiteY8" fmla="*/ 298580 h 457200"/>
                <a:gd name="connsiteX9" fmla="*/ 4441372 w 5719665"/>
                <a:gd name="connsiteY9" fmla="*/ 139960 h 457200"/>
                <a:gd name="connsiteX10" fmla="*/ 4767943 w 5719665"/>
                <a:gd name="connsiteY10" fmla="*/ 0 h 457200"/>
                <a:gd name="connsiteX11" fmla="*/ 5626359 w 5719665"/>
                <a:gd name="connsiteY11" fmla="*/ 9331 h 457200"/>
                <a:gd name="connsiteX12" fmla="*/ 5719665 w 5719665"/>
                <a:gd name="connsiteY12" fmla="*/ 9331 h 457200"/>
                <a:gd name="connsiteX0" fmla="*/ 0 w 5719665"/>
                <a:gd name="connsiteY0" fmla="*/ 39396 h 449943"/>
                <a:gd name="connsiteX1" fmla="*/ 1483567 w 5719665"/>
                <a:gd name="connsiteY1" fmla="*/ 179356 h 449943"/>
                <a:gd name="connsiteX2" fmla="*/ 1819469 w 5719665"/>
                <a:gd name="connsiteY2" fmla="*/ 226008 h 449943"/>
                <a:gd name="connsiteX3" fmla="*/ 2099388 w 5719665"/>
                <a:gd name="connsiteY3" fmla="*/ 291323 h 449943"/>
                <a:gd name="connsiteX4" fmla="*/ 2323322 w 5719665"/>
                <a:gd name="connsiteY4" fmla="*/ 347307 h 449943"/>
                <a:gd name="connsiteX5" fmla="*/ 2556588 w 5719665"/>
                <a:gd name="connsiteY5" fmla="*/ 393960 h 449943"/>
                <a:gd name="connsiteX6" fmla="*/ 3181739 w 5719665"/>
                <a:gd name="connsiteY6" fmla="*/ 449943 h 449943"/>
                <a:gd name="connsiteX7" fmla="*/ 3648269 w 5719665"/>
                <a:gd name="connsiteY7" fmla="*/ 403290 h 449943"/>
                <a:gd name="connsiteX8" fmla="*/ 4096139 w 5719665"/>
                <a:gd name="connsiteY8" fmla="*/ 291323 h 449943"/>
                <a:gd name="connsiteX9" fmla="*/ 4441372 w 5719665"/>
                <a:gd name="connsiteY9" fmla="*/ 132703 h 449943"/>
                <a:gd name="connsiteX10" fmla="*/ 4786604 w 5719665"/>
                <a:gd name="connsiteY10" fmla="*/ 30065 h 449943"/>
                <a:gd name="connsiteX11" fmla="*/ 5626359 w 5719665"/>
                <a:gd name="connsiteY11" fmla="*/ 2074 h 449943"/>
                <a:gd name="connsiteX12" fmla="*/ 5719665 w 5719665"/>
                <a:gd name="connsiteY12" fmla="*/ 2074 h 449943"/>
                <a:gd name="connsiteX0" fmla="*/ 0 w 5719665"/>
                <a:gd name="connsiteY0" fmla="*/ 39396 h 449943"/>
                <a:gd name="connsiteX1" fmla="*/ 1483567 w 5719665"/>
                <a:gd name="connsiteY1" fmla="*/ 179356 h 449943"/>
                <a:gd name="connsiteX2" fmla="*/ 1819469 w 5719665"/>
                <a:gd name="connsiteY2" fmla="*/ 226008 h 449943"/>
                <a:gd name="connsiteX3" fmla="*/ 2099388 w 5719665"/>
                <a:gd name="connsiteY3" fmla="*/ 291323 h 449943"/>
                <a:gd name="connsiteX4" fmla="*/ 2323322 w 5719665"/>
                <a:gd name="connsiteY4" fmla="*/ 347307 h 449943"/>
                <a:gd name="connsiteX5" fmla="*/ 2556588 w 5719665"/>
                <a:gd name="connsiteY5" fmla="*/ 393960 h 449943"/>
                <a:gd name="connsiteX6" fmla="*/ 3181739 w 5719665"/>
                <a:gd name="connsiteY6" fmla="*/ 449943 h 449943"/>
                <a:gd name="connsiteX7" fmla="*/ 3648269 w 5719665"/>
                <a:gd name="connsiteY7" fmla="*/ 403290 h 449943"/>
                <a:gd name="connsiteX8" fmla="*/ 4096139 w 5719665"/>
                <a:gd name="connsiteY8" fmla="*/ 291323 h 449943"/>
                <a:gd name="connsiteX9" fmla="*/ 4441372 w 5719665"/>
                <a:gd name="connsiteY9" fmla="*/ 132703 h 449943"/>
                <a:gd name="connsiteX10" fmla="*/ 4786604 w 5719665"/>
                <a:gd name="connsiteY10" fmla="*/ 30065 h 449943"/>
                <a:gd name="connsiteX11" fmla="*/ 5626359 w 5719665"/>
                <a:gd name="connsiteY11" fmla="*/ 2074 h 449943"/>
                <a:gd name="connsiteX12" fmla="*/ 5719665 w 5719665"/>
                <a:gd name="connsiteY12" fmla="*/ 2074 h 4499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719665" h="449943">
                  <a:moveTo>
                    <a:pt x="0" y="39396"/>
                  </a:moveTo>
                  <a:lnTo>
                    <a:pt x="1483567" y="179356"/>
                  </a:lnTo>
                  <a:lnTo>
                    <a:pt x="1819469" y="226008"/>
                  </a:lnTo>
                  <a:cubicBezTo>
                    <a:pt x="1903444" y="247780"/>
                    <a:pt x="2015413" y="271107"/>
                    <a:pt x="2099388" y="291323"/>
                  </a:cubicBezTo>
                  <a:cubicBezTo>
                    <a:pt x="2183364" y="311540"/>
                    <a:pt x="2245567" y="306874"/>
                    <a:pt x="2323322" y="347307"/>
                  </a:cubicBezTo>
                  <a:lnTo>
                    <a:pt x="2556588" y="393960"/>
                  </a:lnTo>
                  <a:lnTo>
                    <a:pt x="3181739" y="449943"/>
                  </a:lnTo>
                  <a:lnTo>
                    <a:pt x="3648269" y="403290"/>
                  </a:lnTo>
                  <a:lnTo>
                    <a:pt x="4096139" y="291323"/>
                  </a:lnTo>
                  <a:lnTo>
                    <a:pt x="4441372" y="132703"/>
                  </a:lnTo>
                  <a:cubicBezTo>
                    <a:pt x="4550229" y="86050"/>
                    <a:pt x="4668417" y="86049"/>
                    <a:pt x="4786604" y="30065"/>
                  </a:cubicBezTo>
                  <a:lnTo>
                    <a:pt x="5626359" y="2074"/>
                  </a:lnTo>
                  <a:cubicBezTo>
                    <a:pt x="5781869" y="-2591"/>
                    <a:pt x="5688563" y="2074"/>
                    <a:pt x="5719665" y="2074"/>
                  </a:cubicBezTo>
                </a:path>
              </a:pathLst>
            </a:cu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Pil: nedåt 28">
              <a:extLst>
                <a:ext uri="{FF2B5EF4-FFF2-40B4-BE49-F238E27FC236}">
                  <a16:creationId xmlns:a16="http://schemas.microsoft.com/office/drawing/2014/main" id="{FD3427B2-32C6-4409-A684-75F865B0FA5B}"/>
                </a:ext>
              </a:extLst>
            </xdr:cNvPr>
            <xdr:cNvSpPr/>
          </xdr:nvSpPr>
          <xdr:spPr>
            <a:xfrm rot="10800000">
              <a:off x="5225143" y="1726163"/>
              <a:ext cx="45719" cy="100770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ktangel 29">
              <a:extLst>
                <a:ext uri="{FF2B5EF4-FFF2-40B4-BE49-F238E27FC236}">
                  <a16:creationId xmlns:a16="http://schemas.microsoft.com/office/drawing/2014/main" id="{7AB7B1D6-F147-47CE-A6F7-E20B1F12F868}"/>
                </a:ext>
              </a:extLst>
            </xdr:cNvPr>
            <xdr:cNvSpPr/>
          </xdr:nvSpPr>
          <xdr:spPr>
            <a:xfrm>
              <a:off x="5178491" y="2416629"/>
              <a:ext cx="158620" cy="746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ktangel 30">
              <a:extLst>
                <a:ext uri="{FF2B5EF4-FFF2-40B4-BE49-F238E27FC236}">
                  <a16:creationId xmlns:a16="http://schemas.microsoft.com/office/drawing/2014/main" id="{0E4BCA59-894E-419D-89D0-347AB49F6978}"/>
                </a:ext>
              </a:extLst>
            </xdr:cNvPr>
            <xdr:cNvSpPr/>
          </xdr:nvSpPr>
          <xdr:spPr>
            <a:xfrm>
              <a:off x="5178491" y="2034073"/>
              <a:ext cx="158620" cy="746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textruta 7">
              <a:extLst>
                <a:ext uri="{FF2B5EF4-FFF2-40B4-BE49-F238E27FC236}">
                  <a16:creationId xmlns:a16="http://schemas.microsoft.com/office/drawing/2014/main" id="{2D0C2423-C62F-49B9-A609-FE1AF999F56E}"/>
                </a:ext>
              </a:extLst>
            </xdr:cNvPr>
            <xdr:cNvSpPr txBox="1"/>
          </xdr:nvSpPr>
          <xdr:spPr>
            <a:xfrm>
              <a:off x="4720147" y="1356831"/>
              <a:ext cx="926857" cy="26161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100">
                  <a:latin typeface="Times New Roman" panose="02020603050405020304" pitchFamily="18" charset="0"/>
                  <a:cs typeface="Times New Roman" panose="02020603050405020304" pitchFamily="18" charset="0"/>
                </a:rPr>
                <a:t>VViS-station</a:t>
              </a:r>
            </a:p>
          </xdr:txBody>
        </xdr:sp>
        <xdr:sp macro="" textlink="">
          <xdr:nvSpPr>
            <xdr:cNvPr id="11" name="textruta 8">
              <a:extLst>
                <a:ext uri="{FF2B5EF4-FFF2-40B4-BE49-F238E27FC236}">
                  <a16:creationId xmlns:a16="http://schemas.microsoft.com/office/drawing/2014/main" id="{4E52A76C-2A1F-4B25-A493-5AAEA0A756DE}"/>
                </a:ext>
              </a:extLst>
            </xdr:cNvPr>
            <xdr:cNvSpPr txBox="1"/>
          </xdr:nvSpPr>
          <xdr:spPr>
            <a:xfrm>
              <a:off x="5290900" y="1931083"/>
              <a:ext cx="399468" cy="26161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100">
                  <a:latin typeface="Times New Roman" panose="02020603050405020304" pitchFamily="18" charset="0"/>
                  <a:cs typeface="Times New Roman" panose="02020603050405020304" pitchFamily="18" charset="0"/>
                </a:rPr>
                <a:t>2m </a:t>
              </a:r>
            </a:p>
          </xdr:txBody>
        </xdr:sp>
        <xdr:sp macro="" textlink="">
          <xdr:nvSpPr>
            <xdr:cNvPr id="12" name="textruta 9">
              <a:extLst>
                <a:ext uri="{FF2B5EF4-FFF2-40B4-BE49-F238E27FC236}">
                  <a16:creationId xmlns:a16="http://schemas.microsoft.com/office/drawing/2014/main" id="{2DC5AAAC-0D73-4424-AB70-AC8B3779C7A0}"/>
                </a:ext>
              </a:extLst>
            </xdr:cNvPr>
            <xdr:cNvSpPr txBox="1"/>
          </xdr:nvSpPr>
          <xdr:spPr>
            <a:xfrm>
              <a:off x="5290900" y="2323146"/>
              <a:ext cx="399468" cy="26161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100">
                  <a:latin typeface="Times New Roman" panose="02020603050405020304" pitchFamily="18" charset="0"/>
                  <a:cs typeface="Times New Roman" panose="02020603050405020304" pitchFamily="18" charset="0"/>
                </a:rPr>
                <a:t>1m </a:t>
              </a:r>
            </a:p>
          </xdr:txBody>
        </xdr:sp>
        <xdr:pic>
          <xdr:nvPicPr>
            <xdr:cNvPr id="13" name="Bildobjekt 34">
              <a:extLst>
                <a:ext uri="{FF2B5EF4-FFF2-40B4-BE49-F238E27FC236}">
                  <a16:creationId xmlns:a16="http://schemas.microsoft.com/office/drawing/2014/main" id="{0400A086-93BD-4627-8834-9CAFB4B3BB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0980" y="1978532"/>
              <a:ext cx="917084" cy="326711"/>
            </a:xfrm>
            <a:prstGeom prst="rect">
              <a:avLst/>
            </a:prstGeom>
          </xdr:spPr>
        </xdr:pic>
      </xdr:grpSp>
      <xdr:sp macro="" textlink="">
        <xdr:nvSpPr>
          <xdr:cNvPr id="5" name="Flödesschema: Eller 25">
            <a:extLst>
              <a:ext uri="{FF2B5EF4-FFF2-40B4-BE49-F238E27FC236}">
                <a16:creationId xmlns:a16="http://schemas.microsoft.com/office/drawing/2014/main" id="{36C087CC-4684-4839-98D0-2801C51A6BFA}"/>
              </a:ext>
            </a:extLst>
          </xdr:cNvPr>
          <xdr:cNvSpPr/>
        </xdr:nvSpPr>
        <xdr:spPr>
          <a:xfrm>
            <a:off x="5150499" y="1669473"/>
            <a:ext cx="186612" cy="168127"/>
          </a:xfrm>
          <a:prstGeom prst="flowChartOr">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Q38"/>
  <sheetViews>
    <sheetView workbookViewId="0">
      <selection activeCell="B31" sqref="B31"/>
    </sheetView>
  </sheetViews>
  <sheetFormatPr defaultRowHeight="15" x14ac:dyDescent="0.25"/>
  <cols>
    <col min="2" max="2" width="24.140625" bestFit="1" customWidth="1"/>
    <col min="3" max="3" width="8.140625" bestFit="1" customWidth="1"/>
    <col min="4" max="4" width="9.7109375" bestFit="1" customWidth="1"/>
    <col min="5" max="5" width="4.7109375" bestFit="1" customWidth="1"/>
    <col min="6" max="6" width="10.28515625" bestFit="1" customWidth="1"/>
  </cols>
  <sheetData>
    <row r="16" spans="2:2" x14ac:dyDescent="0.25">
      <c r="B16" s="1" t="s">
        <v>0</v>
      </c>
    </row>
    <row r="17" spans="2:17" x14ac:dyDescent="0.25">
      <c r="B17" s="2" t="s">
        <v>5</v>
      </c>
      <c r="C17" s="3" t="s">
        <v>1</v>
      </c>
      <c r="D17" s="3" t="s">
        <v>2</v>
      </c>
      <c r="E17" s="3" t="s">
        <v>3</v>
      </c>
      <c r="F17" s="3" t="s">
        <v>4</v>
      </c>
    </row>
    <row r="18" spans="2:17" x14ac:dyDescent="0.25">
      <c r="B18" s="2">
        <v>1</v>
      </c>
      <c r="C18" s="2">
        <v>5</v>
      </c>
      <c r="D18" s="2">
        <v>7.5</v>
      </c>
      <c r="E18" s="2">
        <v>2</v>
      </c>
      <c r="F18" s="2">
        <v>0</v>
      </c>
    </row>
    <row r="19" spans="2:17" x14ac:dyDescent="0.25">
      <c r="B19" s="2">
        <v>2</v>
      </c>
      <c r="C19" s="2">
        <v>10</v>
      </c>
      <c r="D19" s="2">
        <v>7</v>
      </c>
      <c r="E19" s="2">
        <v>1.8</v>
      </c>
      <c r="F19" s="2">
        <v>0</v>
      </c>
    </row>
    <row r="20" spans="2:17" x14ac:dyDescent="0.25">
      <c r="B20" s="2">
        <v>3</v>
      </c>
      <c r="C20" s="2">
        <v>15</v>
      </c>
      <c r="D20" s="2">
        <v>6.5</v>
      </c>
      <c r="E20" s="2">
        <v>1.6</v>
      </c>
      <c r="F20" s="2">
        <v>0</v>
      </c>
    </row>
    <row r="21" spans="2:17" x14ac:dyDescent="0.25">
      <c r="B21" s="2">
        <v>4</v>
      </c>
      <c r="C21" s="2">
        <v>20</v>
      </c>
      <c r="D21" s="2">
        <v>6</v>
      </c>
      <c r="E21" s="2">
        <v>1.4</v>
      </c>
      <c r="F21" s="2">
        <v>0</v>
      </c>
    </row>
    <row r="22" spans="2:17" x14ac:dyDescent="0.25">
      <c r="B22" s="2">
        <v>5</v>
      </c>
      <c r="C22" s="2">
        <v>25</v>
      </c>
      <c r="D22" s="2">
        <v>5.5</v>
      </c>
      <c r="E22" s="2">
        <v>1.2</v>
      </c>
      <c r="F22" s="2">
        <v>0</v>
      </c>
    </row>
    <row r="23" spans="2:17" x14ac:dyDescent="0.25">
      <c r="B23" s="2">
        <v>6</v>
      </c>
      <c r="C23" s="2">
        <v>30</v>
      </c>
      <c r="D23" s="2">
        <v>5</v>
      </c>
      <c r="E23" s="2">
        <v>1</v>
      </c>
      <c r="F23" s="2">
        <v>0</v>
      </c>
      <c r="I23" s="8" t="s">
        <v>6</v>
      </c>
      <c r="J23" s="9"/>
      <c r="K23" s="9"/>
      <c r="L23" s="9"/>
      <c r="M23" s="9"/>
      <c r="N23" s="9"/>
      <c r="O23" s="9"/>
      <c r="P23" s="9"/>
      <c r="Q23" s="9"/>
    </row>
    <row r="24" spans="2:17" ht="15" customHeight="1" x14ac:dyDescent="0.25">
      <c r="B24" s="2">
        <v>7</v>
      </c>
      <c r="C24" s="2">
        <v>35</v>
      </c>
      <c r="D24" s="2">
        <v>4.5</v>
      </c>
      <c r="E24" s="2">
        <v>0.8</v>
      </c>
      <c r="F24" s="2">
        <v>0</v>
      </c>
      <c r="I24" s="9"/>
      <c r="J24" s="9"/>
      <c r="K24" s="9"/>
      <c r="L24" s="9"/>
      <c r="M24" s="9"/>
      <c r="N24" s="9"/>
      <c r="O24" s="9"/>
      <c r="P24" s="9"/>
      <c r="Q24" s="9"/>
    </row>
    <row r="25" spans="2:17" x14ac:dyDescent="0.25">
      <c r="B25" s="2">
        <v>8</v>
      </c>
      <c r="C25" s="2">
        <v>40</v>
      </c>
      <c r="D25" s="2">
        <v>4</v>
      </c>
      <c r="E25" s="2">
        <v>0.6</v>
      </c>
      <c r="F25" s="2">
        <v>0</v>
      </c>
      <c r="I25" s="9"/>
      <c r="J25" s="9"/>
      <c r="K25" s="9"/>
      <c r="L25" s="9"/>
      <c r="M25" s="9"/>
      <c r="N25" s="9"/>
      <c r="O25" s="9"/>
      <c r="P25" s="9"/>
      <c r="Q25" s="9"/>
    </row>
    <row r="26" spans="2:17" x14ac:dyDescent="0.25">
      <c r="B26" s="2">
        <v>9</v>
      </c>
      <c r="C26" s="2">
        <v>45</v>
      </c>
      <c r="D26" s="2">
        <v>3.5</v>
      </c>
      <c r="E26" s="2">
        <v>0.4</v>
      </c>
      <c r="F26" s="2">
        <v>0</v>
      </c>
    </row>
    <row r="27" spans="2:17" x14ac:dyDescent="0.25">
      <c r="B27" s="2">
        <v>10</v>
      </c>
      <c r="C27" s="2">
        <v>50</v>
      </c>
      <c r="D27" s="2">
        <v>3</v>
      </c>
      <c r="E27" s="2">
        <v>0.2</v>
      </c>
      <c r="F27" s="2">
        <v>0</v>
      </c>
    </row>
    <row r="28" spans="2:17" x14ac:dyDescent="0.25">
      <c r="B28" s="2">
        <v>11</v>
      </c>
      <c r="C28" s="2">
        <v>55</v>
      </c>
      <c r="D28" s="2">
        <v>2.5</v>
      </c>
      <c r="E28" s="2">
        <v>0</v>
      </c>
      <c r="F28" s="2">
        <v>0</v>
      </c>
    </row>
    <row r="29" spans="2:17" x14ac:dyDescent="0.25">
      <c r="B29" s="2">
        <v>12</v>
      </c>
      <c r="C29" s="2">
        <v>60</v>
      </c>
      <c r="D29" s="2">
        <v>2</v>
      </c>
      <c r="E29" s="2">
        <v>-0.2</v>
      </c>
      <c r="F29" s="2">
        <v>0</v>
      </c>
    </row>
    <row r="30" spans="2:17" x14ac:dyDescent="0.25">
      <c r="B30" s="2">
        <v>13</v>
      </c>
      <c r="C30" s="4">
        <v>65</v>
      </c>
      <c r="D30" s="4">
        <v>1.5</v>
      </c>
      <c r="E30" s="4">
        <v>-0.4</v>
      </c>
      <c r="F30" s="4">
        <v>0</v>
      </c>
    </row>
    <row r="31" spans="2:17" x14ac:dyDescent="0.25">
      <c r="B31" s="2">
        <v>14</v>
      </c>
      <c r="C31" s="2">
        <v>70</v>
      </c>
      <c r="D31" s="2"/>
      <c r="E31" s="2"/>
      <c r="F31" s="2">
        <v>0</v>
      </c>
    </row>
    <row r="32" spans="2:17" x14ac:dyDescent="0.25">
      <c r="B32" s="2">
        <v>15</v>
      </c>
      <c r="C32" s="2">
        <v>75</v>
      </c>
      <c r="D32" s="2"/>
      <c r="E32" s="2"/>
      <c r="F32" s="2">
        <v>0</v>
      </c>
    </row>
    <row r="33" spans="2:6" x14ac:dyDescent="0.25">
      <c r="B33" s="2">
        <v>16</v>
      </c>
      <c r="C33" s="2">
        <v>80</v>
      </c>
      <c r="D33" s="2"/>
      <c r="E33" s="2"/>
      <c r="F33" s="2">
        <v>0</v>
      </c>
    </row>
    <row r="34" spans="2:6" x14ac:dyDescent="0.25">
      <c r="B34" s="2">
        <v>17</v>
      </c>
      <c r="C34" s="2">
        <v>85</v>
      </c>
      <c r="D34" s="2"/>
      <c r="E34" s="2"/>
      <c r="F34" s="2">
        <v>0</v>
      </c>
    </row>
    <row r="35" spans="2:6" x14ac:dyDescent="0.25">
      <c r="B35" s="2">
        <v>18</v>
      </c>
      <c r="C35" s="2">
        <v>90</v>
      </c>
      <c r="D35" s="2"/>
      <c r="E35" s="2"/>
      <c r="F35" s="2">
        <v>0</v>
      </c>
    </row>
    <row r="36" spans="2:6" x14ac:dyDescent="0.25">
      <c r="B36" s="2">
        <v>19</v>
      </c>
      <c r="C36" s="2">
        <v>95</v>
      </c>
      <c r="D36" s="2"/>
      <c r="E36" s="2"/>
      <c r="F36" s="2">
        <v>0</v>
      </c>
    </row>
    <row r="37" spans="2:6" x14ac:dyDescent="0.25">
      <c r="B37" s="2">
        <v>20</v>
      </c>
      <c r="C37" s="2">
        <v>100</v>
      </c>
      <c r="D37" s="2"/>
      <c r="E37" s="2"/>
      <c r="F37" s="2">
        <v>0</v>
      </c>
    </row>
    <row r="38" spans="2:6" x14ac:dyDescent="0.25">
      <c r="B38" s="2">
        <v>21</v>
      </c>
      <c r="C38" s="2">
        <v>105</v>
      </c>
      <c r="D38" s="2"/>
      <c r="E38" s="2"/>
      <c r="F38" s="2">
        <v>0</v>
      </c>
    </row>
  </sheetData>
  <mergeCells count="1">
    <mergeCell ref="I23:Q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3:T98"/>
  <sheetViews>
    <sheetView tabSelected="1" workbookViewId="0">
      <selection activeCell="J16" sqref="J16"/>
    </sheetView>
  </sheetViews>
  <sheetFormatPr defaultRowHeight="15" x14ac:dyDescent="0.25"/>
  <cols>
    <col min="4" max="4" width="22" bestFit="1" customWidth="1"/>
    <col min="5" max="5" width="8.140625" bestFit="1" customWidth="1"/>
    <col min="6" max="6" width="9.7109375" bestFit="1" customWidth="1"/>
    <col min="7" max="7" width="6.5703125" customWidth="1"/>
    <col min="8" max="8" width="10.28515625" bestFit="1" customWidth="1"/>
  </cols>
  <sheetData>
    <row r="13" spans="12:20" x14ac:dyDescent="0.25">
      <c r="L13" s="8" t="s">
        <v>7</v>
      </c>
      <c r="M13" s="9"/>
      <c r="N13" s="9"/>
      <c r="O13" s="9"/>
      <c r="P13" s="9"/>
      <c r="Q13" s="9"/>
      <c r="R13" s="9"/>
      <c r="S13" s="9"/>
      <c r="T13" s="9"/>
    </row>
    <row r="14" spans="12:20" x14ac:dyDescent="0.25">
      <c r="L14" s="9"/>
      <c r="M14" s="9"/>
      <c r="N14" s="9"/>
      <c r="O14" s="9"/>
      <c r="P14" s="9"/>
      <c r="Q14" s="9"/>
      <c r="R14" s="9"/>
      <c r="S14" s="9"/>
      <c r="T14" s="9"/>
    </row>
    <row r="15" spans="12:20" x14ac:dyDescent="0.25">
      <c r="L15" s="9"/>
      <c r="M15" s="9"/>
      <c r="N15" s="9"/>
      <c r="O15" s="9"/>
      <c r="P15" s="9"/>
      <c r="Q15" s="9"/>
      <c r="R15" s="9"/>
      <c r="S15" s="9"/>
      <c r="T15" s="9"/>
    </row>
    <row r="20" spans="4:8" x14ac:dyDescent="0.25">
      <c r="D20" s="1" t="s">
        <v>8</v>
      </c>
    </row>
    <row r="21" spans="4:8" x14ac:dyDescent="0.25">
      <c r="D21" s="2" t="s">
        <v>5</v>
      </c>
      <c r="E21" s="3" t="s">
        <v>1</v>
      </c>
      <c r="F21" s="3" t="s">
        <v>2</v>
      </c>
      <c r="G21" s="3" t="s">
        <v>3</v>
      </c>
      <c r="H21" s="3" t="s">
        <v>4</v>
      </c>
    </row>
    <row r="22" spans="4:8" x14ac:dyDescent="0.25">
      <c r="D22" s="2">
        <v>1</v>
      </c>
      <c r="E22" s="2">
        <v>5</v>
      </c>
      <c r="F22" s="2">
        <v>10.1</v>
      </c>
      <c r="G22" s="2">
        <v>4.5</v>
      </c>
      <c r="H22" s="2">
        <v>0</v>
      </c>
    </row>
    <row r="23" spans="4:8" x14ac:dyDescent="0.25">
      <c r="D23" s="2">
        <v>2</v>
      </c>
      <c r="E23" s="2">
        <v>10</v>
      </c>
      <c r="F23" s="2">
        <v>10.1</v>
      </c>
      <c r="G23" s="2">
        <f>G22-0.02</f>
        <v>4.4800000000000004</v>
      </c>
      <c r="H23" s="2">
        <v>0</v>
      </c>
    </row>
    <row r="24" spans="4:8" x14ac:dyDescent="0.25">
      <c r="D24" s="2">
        <v>3</v>
      </c>
      <c r="E24" s="2">
        <v>15</v>
      </c>
      <c r="F24">
        <v>10</v>
      </c>
      <c r="G24" s="2">
        <f>G23-0.04</f>
        <v>4.4400000000000004</v>
      </c>
      <c r="H24" s="2">
        <v>0</v>
      </c>
    </row>
    <row r="25" spans="4:8" x14ac:dyDescent="0.25">
      <c r="D25" s="2">
        <v>4</v>
      </c>
      <c r="E25" s="2">
        <v>20</v>
      </c>
      <c r="F25">
        <v>10</v>
      </c>
      <c r="G25" s="2">
        <f t="shared" ref="G25:G56" si="0">G24-0.04</f>
        <v>4.4000000000000004</v>
      </c>
      <c r="H25" s="2">
        <v>0</v>
      </c>
    </row>
    <row r="26" spans="4:8" x14ac:dyDescent="0.25">
      <c r="D26" s="2">
        <v>5</v>
      </c>
      <c r="E26" s="2">
        <v>25</v>
      </c>
      <c r="F26" s="2">
        <f>F23-0.2</f>
        <v>9.9</v>
      </c>
      <c r="G26" s="2">
        <f t="shared" si="0"/>
        <v>4.3600000000000003</v>
      </c>
      <c r="H26" s="2">
        <v>0</v>
      </c>
    </row>
    <row r="27" spans="4:8" x14ac:dyDescent="0.25">
      <c r="D27" s="2">
        <v>6</v>
      </c>
      <c r="E27" s="2">
        <v>30</v>
      </c>
      <c r="F27" s="2">
        <f t="shared" ref="F27:F56" si="1">F26-0.2</f>
        <v>9.7000000000000011</v>
      </c>
      <c r="G27" s="2">
        <f t="shared" si="0"/>
        <v>4.32</v>
      </c>
      <c r="H27" s="2">
        <v>0</v>
      </c>
    </row>
    <row r="28" spans="4:8" x14ac:dyDescent="0.25">
      <c r="D28" s="2">
        <v>7</v>
      </c>
      <c r="E28" s="2">
        <v>35</v>
      </c>
      <c r="F28" s="2">
        <f t="shared" si="1"/>
        <v>9.5000000000000018</v>
      </c>
      <c r="G28" s="2">
        <f t="shared" si="0"/>
        <v>4.28</v>
      </c>
      <c r="H28" s="2">
        <v>0</v>
      </c>
    </row>
    <row r="29" spans="4:8" x14ac:dyDescent="0.25">
      <c r="D29" s="2">
        <v>8</v>
      </c>
      <c r="E29" s="2">
        <v>40</v>
      </c>
      <c r="F29" s="2">
        <f t="shared" si="1"/>
        <v>9.3000000000000025</v>
      </c>
      <c r="G29" s="2">
        <f t="shared" si="0"/>
        <v>4.24</v>
      </c>
      <c r="H29" s="2">
        <v>0</v>
      </c>
    </row>
    <row r="30" spans="4:8" x14ac:dyDescent="0.25">
      <c r="D30" s="2">
        <v>9</v>
      </c>
      <c r="E30" s="2">
        <v>45</v>
      </c>
      <c r="F30" s="2">
        <f t="shared" si="1"/>
        <v>9.1000000000000032</v>
      </c>
      <c r="G30" s="2">
        <f t="shared" si="0"/>
        <v>4.2</v>
      </c>
      <c r="H30" s="2">
        <v>0</v>
      </c>
    </row>
    <row r="31" spans="4:8" x14ac:dyDescent="0.25">
      <c r="D31" s="2">
        <v>10</v>
      </c>
      <c r="E31" s="2">
        <v>50</v>
      </c>
      <c r="F31" s="2">
        <f t="shared" si="1"/>
        <v>8.9000000000000039</v>
      </c>
      <c r="G31" s="2">
        <f t="shared" si="0"/>
        <v>4.16</v>
      </c>
      <c r="H31" s="2">
        <v>0</v>
      </c>
    </row>
    <row r="32" spans="4:8" x14ac:dyDescent="0.25">
      <c r="D32" s="2">
        <v>11</v>
      </c>
      <c r="E32" s="2">
        <v>55</v>
      </c>
      <c r="F32" s="2">
        <f t="shared" si="1"/>
        <v>8.7000000000000046</v>
      </c>
      <c r="G32" s="2">
        <f t="shared" si="0"/>
        <v>4.12</v>
      </c>
      <c r="H32" s="2">
        <v>0</v>
      </c>
    </row>
    <row r="33" spans="4:8" x14ac:dyDescent="0.25">
      <c r="D33" s="2">
        <v>12</v>
      </c>
      <c r="E33" s="2">
        <v>60</v>
      </c>
      <c r="F33" s="2">
        <f t="shared" si="1"/>
        <v>8.5000000000000053</v>
      </c>
      <c r="G33" s="2">
        <f t="shared" si="0"/>
        <v>4.08</v>
      </c>
      <c r="H33" s="2">
        <v>0</v>
      </c>
    </row>
    <row r="34" spans="4:8" x14ac:dyDescent="0.25">
      <c r="D34" s="5">
        <v>13</v>
      </c>
      <c r="E34" s="6">
        <v>65</v>
      </c>
      <c r="F34" s="2">
        <f t="shared" si="1"/>
        <v>8.300000000000006</v>
      </c>
      <c r="G34" s="2">
        <f t="shared" si="0"/>
        <v>4.04</v>
      </c>
      <c r="H34" s="6">
        <v>0</v>
      </c>
    </row>
    <row r="35" spans="4:8" x14ac:dyDescent="0.25">
      <c r="D35" s="2">
        <v>14</v>
      </c>
      <c r="E35" s="2">
        <v>70</v>
      </c>
      <c r="F35" s="2">
        <f t="shared" si="1"/>
        <v>8.1000000000000068</v>
      </c>
      <c r="G35" s="2">
        <f t="shared" si="0"/>
        <v>4</v>
      </c>
      <c r="H35" s="2">
        <v>0</v>
      </c>
    </row>
    <row r="36" spans="4:8" x14ac:dyDescent="0.25">
      <c r="D36" s="2">
        <v>15</v>
      </c>
      <c r="E36" s="2">
        <v>75</v>
      </c>
      <c r="F36" s="2">
        <f t="shared" si="1"/>
        <v>7.9000000000000066</v>
      </c>
      <c r="G36" s="2">
        <f t="shared" si="0"/>
        <v>3.96</v>
      </c>
      <c r="H36" s="2">
        <v>0</v>
      </c>
    </row>
    <row r="37" spans="4:8" x14ac:dyDescent="0.25">
      <c r="D37" s="2">
        <v>16</v>
      </c>
      <c r="E37" s="2">
        <v>80</v>
      </c>
      <c r="F37" s="2">
        <f t="shared" si="1"/>
        <v>7.7000000000000064</v>
      </c>
      <c r="G37" s="2">
        <f t="shared" si="0"/>
        <v>3.92</v>
      </c>
      <c r="H37" s="2">
        <v>0</v>
      </c>
    </row>
    <row r="38" spans="4:8" x14ac:dyDescent="0.25">
      <c r="D38" s="2">
        <v>17</v>
      </c>
      <c r="E38" s="2">
        <v>85</v>
      </c>
      <c r="F38" s="2">
        <f t="shared" si="1"/>
        <v>7.5000000000000062</v>
      </c>
      <c r="G38" s="2">
        <f t="shared" si="0"/>
        <v>3.88</v>
      </c>
      <c r="H38" s="2">
        <v>0</v>
      </c>
    </row>
    <row r="39" spans="4:8" x14ac:dyDescent="0.25">
      <c r="D39" s="2">
        <v>18</v>
      </c>
      <c r="E39" s="2">
        <v>90</v>
      </c>
      <c r="F39" s="2">
        <f t="shared" si="1"/>
        <v>7.300000000000006</v>
      </c>
      <c r="G39" s="2">
        <f t="shared" si="0"/>
        <v>3.84</v>
      </c>
      <c r="H39" s="2">
        <v>0</v>
      </c>
    </row>
    <row r="40" spans="4:8" x14ac:dyDescent="0.25">
      <c r="D40" s="2">
        <v>19</v>
      </c>
      <c r="E40" s="2">
        <v>95</v>
      </c>
      <c r="F40" s="2">
        <f t="shared" si="1"/>
        <v>7.1000000000000059</v>
      </c>
      <c r="G40" s="2">
        <f t="shared" si="0"/>
        <v>3.8</v>
      </c>
      <c r="H40" s="2">
        <v>0</v>
      </c>
    </row>
    <row r="41" spans="4:8" x14ac:dyDescent="0.25">
      <c r="D41" s="2">
        <v>20</v>
      </c>
      <c r="E41" s="2">
        <v>100</v>
      </c>
      <c r="F41" s="2">
        <f t="shared" si="1"/>
        <v>6.9000000000000057</v>
      </c>
      <c r="G41" s="2">
        <f t="shared" si="0"/>
        <v>3.76</v>
      </c>
      <c r="H41" s="2">
        <v>0</v>
      </c>
    </row>
    <row r="42" spans="4:8" x14ac:dyDescent="0.25">
      <c r="D42" s="2">
        <v>21</v>
      </c>
      <c r="E42" s="2">
        <v>105</v>
      </c>
      <c r="F42" s="2">
        <f t="shared" si="1"/>
        <v>6.7000000000000055</v>
      </c>
      <c r="G42" s="2">
        <f t="shared" si="0"/>
        <v>3.7199999999999998</v>
      </c>
      <c r="H42" s="2">
        <v>0</v>
      </c>
    </row>
    <row r="43" spans="4:8" x14ac:dyDescent="0.25">
      <c r="D43" s="2">
        <f t="shared" ref="D43:D55" si="2">D42+1</f>
        <v>22</v>
      </c>
      <c r="E43" s="2">
        <f>E42+5</f>
        <v>110</v>
      </c>
      <c r="F43" s="2">
        <f t="shared" si="1"/>
        <v>6.5000000000000053</v>
      </c>
      <c r="G43" s="2">
        <f t="shared" si="0"/>
        <v>3.6799999999999997</v>
      </c>
      <c r="H43" s="2">
        <v>0</v>
      </c>
    </row>
    <row r="44" spans="4:8" x14ac:dyDescent="0.25">
      <c r="D44" s="2">
        <f t="shared" si="2"/>
        <v>23</v>
      </c>
      <c r="E44" s="2">
        <f t="shared" ref="E44:E98" si="3">E43+5</f>
        <v>115</v>
      </c>
      <c r="F44" s="2">
        <f t="shared" si="1"/>
        <v>6.3000000000000052</v>
      </c>
      <c r="G44" s="2">
        <f t="shared" si="0"/>
        <v>3.6399999999999997</v>
      </c>
      <c r="H44" s="2">
        <v>0</v>
      </c>
    </row>
    <row r="45" spans="4:8" x14ac:dyDescent="0.25">
      <c r="D45" s="2">
        <f t="shared" si="2"/>
        <v>24</v>
      </c>
      <c r="E45" s="2">
        <f t="shared" si="3"/>
        <v>120</v>
      </c>
      <c r="F45" s="2">
        <f t="shared" si="1"/>
        <v>6.100000000000005</v>
      </c>
      <c r="G45" s="2">
        <f t="shared" si="0"/>
        <v>3.5999999999999996</v>
      </c>
      <c r="H45" s="2">
        <v>0</v>
      </c>
    </row>
    <row r="46" spans="4:8" x14ac:dyDescent="0.25">
      <c r="D46" s="2">
        <f t="shared" si="2"/>
        <v>25</v>
      </c>
      <c r="E46" s="2">
        <f t="shared" si="3"/>
        <v>125</v>
      </c>
      <c r="F46" s="2">
        <f t="shared" si="1"/>
        <v>5.9000000000000048</v>
      </c>
      <c r="G46" s="2">
        <f t="shared" si="0"/>
        <v>3.5599999999999996</v>
      </c>
      <c r="H46" s="2">
        <v>0</v>
      </c>
    </row>
    <row r="47" spans="4:8" x14ac:dyDescent="0.25">
      <c r="D47" s="2">
        <f t="shared" si="2"/>
        <v>26</v>
      </c>
      <c r="E47" s="2">
        <f t="shared" si="3"/>
        <v>130</v>
      </c>
      <c r="F47" s="2">
        <f t="shared" si="1"/>
        <v>5.7000000000000046</v>
      </c>
      <c r="G47" s="2">
        <f t="shared" si="0"/>
        <v>3.5199999999999996</v>
      </c>
      <c r="H47" s="2">
        <v>0</v>
      </c>
    </row>
    <row r="48" spans="4:8" x14ac:dyDescent="0.25">
      <c r="D48" s="2">
        <f t="shared" si="2"/>
        <v>27</v>
      </c>
      <c r="E48" s="2">
        <f t="shared" si="3"/>
        <v>135</v>
      </c>
      <c r="F48" s="2">
        <f t="shared" si="1"/>
        <v>5.5000000000000044</v>
      </c>
      <c r="G48" s="2">
        <f t="shared" si="0"/>
        <v>3.4799999999999995</v>
      </c>
      <c r="H48" s="2">
        <v>0</v>
      </c>
    </row>
    <row r="49" spans="4:8" x14ac:dyDescent="0.25">
      <c r="D49" s="2">
        <f t="shared" si="2"/>
        <v>28</v>
      </c>
      <c r="E49" s="2">
        <f t="shared" si="3"/>
        <v>140</v>
      </c>
      <c r="F49" s="2">
        <f t="shared" si="1"/>
        <v>5.3000000000000043</v>
      </c>
      <c r="G49" s="2">
        <f t="shared" si="0"/>
        <v>3.4399999999999995</v>
      </c>
      <c r="H49" s="2">
        <v>0</v>
      </c>
    </row>
    <row r="50" spans="4:8" x14ac:dyDescent="0.25">
      <c r="D50" s="2">
        <f t="shared" si="2"/>
        <v>29</v>
      </c>
      <c r="E50" s="2">
        <f t="shared" si="3"/>
        <v>145</v>
      </c>
      <c r="F50" s="2">
        <f t="shared" si="1"/>
        <v>5.1000000000000041</v>
      </c>
      <c r="G50" s="2">
        <f t="shared" si="0"/>
        <v>3.3999999999999995</v>
      </c>
      <c r="H50" s="2">
        <v>0</v>
      </c>
    </row>
    <row r="51" spans="4:8" x14ac:dyDescent="0.25">
      <c r="D51" s="2">
        <f t="shared" si="2"/>
        <v>30</v>
      </c>
      <c r="E51" s="2">
        <f t="shared" si="3"/>
        <v>150</v>
      </c>
      <c r="F51" s="2">
        <f t="shared" si="1"/>
        <v>4.9000000000000039</v>
      </c>
      <c r="G51" s="2">
        <f t="shared" si="0"/>
        <v>3.3599999999999994</v>
      </c>
      <c r="H51" s="2">
        <v>0</v>
      </c>
    </row>
    <row r="52" spans="4:8" x14ac:dyDescent="0.25">
      <c r="D52" s="2">
        <f t="shared" si="2"/>
        <v>31</v>
      </c>
      <c r="E52" s="2">
        <f t="shared" si="3"/>
        <v>155</v>
      </c>
      <c r="F52" s="2">
        <f t="shared" si="1"/>
        <v>4.7000000000000037</v>
      </c>
      <c r="G52" s="2">
        <f t="shared" si="0"/>
        <v>3.3199999999999994</v>
      </c>
      <c r="H52" s="2">
        <v>0</v>
      </c>
    </row>
    <row r="53" spans="4:8" x14ac:dyDescent="0.25">
      <c r="D53" s="2">
        <f t="shared" si="2"/>
        <v>32</v>
      </c>
      <c r="E53" s="2">
        <f t="shared" si="3"/>
        <v>160</v>
      </c>
      <c r="F53" s="2">
        <f t="shared" si="1"/>
        <v>4.5000000000000036</v>
      </c>
      <c r="G53" s="2">
        <f t="shared" si="0"/>
        <v>3.2799999999999994</v>
      </c>
      <c r="H53" s="2">
        <v>0</v>
      </c>
    </row>
    <row r="54" spans="4:8" x14ac:dyDescent="0.25">
      <c r="D54" s="2">
        <f t="shared" si="2"/>
        <v>33</v>
      </c>
      <c r="E54" s="2">
        <f t="shared" si="3"/>
        <v>165</v>
      </c>
      <c r="F54" s="2">
        <f t="shared" si="1"/>
        <v>4.3000000000000034</v>
      </c>
      <c r="G54" s="2">
        <f t="shared" si="0"/>
        <v>3.2399999999999993</v>
      </c>
      <c r="H54" s="2">
        <v>0</v>
      </c>
    </row>
    <row r="55" spans="4:8" x14ac:dyDescent="0.25">
      <c r="D55" s="2">
        <f t="shared" si="2"/>
        <v>34</v>
      </c>
      <c r="E55" s="2">
        <f t="shared" si="3"/>
        <v>170</v>
      </c>
      <c r="F55" s="2">
        <f t="shared" si="1"/>
        <v>4.1000000000000032</v>
      </c>
      <c r="G55" s="2">
        <f t="shared" si="0"/>
        <v>3.1999999999999993</v>
      </c>
      <c r="H55" s="2">
        <v>0</v>
      </c>
    </row>
    <row r="56" spans="4:8" x14ac:dyDescent="0.25">
      <c r="D56" s="2">
        <v>35</v>
      </c>
      <c r="E56" s="2">
        <f t="shared" si="3"/>
        <v>175</v>
      </c>
      <c r="F56" s="2">
        <f t="shared" si="1"/>
        <v>3.900000000000003</v>
      </c>
      <c r="G56" s="2">
        <f t="shared" si="0"/>
        <v>3.1599999999999993</v>
      </c>
      <c r="H56" s="2">
        <v>0</v>
      </c>
    </row>
    <row r="57" spans="4:8" x14ac:dyDescent="0.25">
      <c r="D57" s="2">
        <v>35</v>
      </c>
      <c r="E57" s="2">
        <f t="shared" si="3"/>
        <v>180</v>
      </c>
      <c r="F57" s="7"/>
      <c r="G57" s="7"/>
      <c r="H57" s="2">
        <v>0</v>
      </c>
    </row>
    <row r="58" spans="4:8" x14ac:dyDescent="0.25">
      <c r="D58" s="2">
        <v>35</v>
      </c>
      <c r="E58" s="2">
        <f t="shared" si="3"/>
        <v>185</v>
      </c>
      <c r="F58" s="7"/>
      <c r="G58" s="7"/>
      <c r="H58" s="2">
        <v>0</v>
      </c>
    </row>
    <row r="59" spans="4:8" x14ac:dyDescent="0.25">
      <c r="D59" s="2">
        <v>35</v>
      </c>
      <c r="E59" s="2">
        <f t="shared" si="3"/>
        <v>190</v>
      </c>
      <c r="F59" s="7"/>
      <c r="G59" s="7"/>
      <c r="H59" s="2">
        <v>0</v>
      </c>
    </row>
    <row r="60" spans="4:8" x14ac:dyDescent="0.25">
      <c r="D60" s="2">
        <v>35</v>
      </c>
      <c r="E60" s="2">
        <f t="shared" si="3"/>
        <v>195</v>
      </c>
      <c r="F60" s="7"/>
      <c r="G60" s="7"/>
      <c r="H60" s="2">
        <v>0</v>
      </c>
    </row>
    <row r="61" spans="4:8" x14ac:dyDescent="0.25">
      <c r="D61" s="2">
        <v>35</v>
      </c>
      <c r="E61" s="2">
        <f t="shared" si="3"/>
        <v>200</v>
      </c>
      <c r="F61" s="7"/>
      <c r="G61" s="7"/>
      <c r="H61" s="2">
        <v>0</v>
      </c>
    </row>
    <row r="62" spans="4:8" x14ac:dyDescent="0.25">
      <c r="D62" s="2">
        <v>35</v>
      </c>
      <c r="E62" s="2">
        <f t="shared" si="3"/>
        <v>205</v>
      </c>
      <c r="F62" s="7"/>
      <c r="G62" s="7"/>
      <c r="H62" s="2">
        <v>0</v>
      </c>
    </row>
    <row r="63" spans="4:8" x14ac:dyDescent="0.25">
      <c r="D63" s="2">
        <v>35</v>
      </c>
      <c r="E63" s="2">
        <f t="shared" si="3"/>
        <v>210</v>
      </c>
      <c r="F63" s="7"/>
      <c r="G63" s="7"/>
      <c r="H63" s="2">
        <v>0</v>
      </c>
    </row>
    <row r="64" spans="4:8" x14ac:dyDescent="0.25">
      <c r="D64" s="2">
        <v>35</v>
      </c>
      <c r="E64" s="2">
        <f t="shared" si="3"/>
        <v>215</v>
      </c>
      <c r="F64" s="7"/>
      <c r="G64" s="7"/>
      <c r="H64" s="2">
        <v>0</v>
      </c>
    </row>
    <row r="65" spans="4:8" x14ac:dyDescent="0.25">
      <c r="D65" s="2">
        <v>35</v>
      </c>
      <c r="E65" s="2">
        <f t="shared" si="3"/>
        <v>220</v>
      </c>
      <c r="F65" s="7"/>
      <c r="G65" s="7"/>
      <c r="H65" s="2">
        <v>0</v>
      </c>
    </row>
    <row r="66" spans="4:8" x14ac:dyDescent="0.25">
      <c r="D66" s="2">
        <v>35</v>
      </c>
      <c r="E66" s="2">
        <f t="shared" si="3"/>
        <v>225</v>
      </c>
      <c r="F66" s="7"/>
      <c r="G66" s="7"/>
      <c r="H66" s="2">
        <v>0</v>
      </c>
    </row>
    <row r="67" spans="4:8" x14ac:dyDescent="0.25">
      <c r="D67" s="2">
        <v>35</v>
      </c>
      <c r="E67" s="2">
        <f t="shared" si="3"/>
        <v>230</v>
      </c>
      <c r="F67" s="7"/>
      <c r="G67" s="7"/>
      <c r="H67" s="2">
        <v>0</v>
      </c>
    </row>
    <row r="68" spans="4:8" x14ac:dyDescent="0.25">
      <c r="D68" s="2">
        <v>35</v>
      </c>
      <c r="E68" s="2">
        <f t="shared" si="3"/>
        <v>235</v>
      </c>
      <c r="F68" s="7"/>
      <c r="G68" s="7"/>
      <c r="H68" s="2">
        <v>0</v>
      </c>
    </row>
    <row r="69" spans="4:8" x14ac:dyDescent="0.25">
      <c r="D69" s="2">
        <v>35</v>
      </c>
      <c r="E69" s="2">
        <f t="shared" si="3"/>
        <v>240</v>
      </c>
      <c r="F69" s="7"/>
      <c r="G69" s="7"/>
      <c r="H69" s="2">
        <v>0</v>
      </c>
    </row>
    <row r="70" spans="4:8" x14ac:dyDescent="0.25">
      <c r="D70" s="2">
        <v>35</v>
      </c>
      <c r="E70" s="2">
        <f t="shared" si="3"/>
        <v>245</v>
      </c>
      <c r="F70" s="7"/>
      <c r="G70" s="7"/>
      <c r="H70" s="2">
        <v>0</v>
      </c>
    </row>
    <row r="71" spans="4:8" x14ac:dyDescent="0.25">
      <c r="D71" s="2">
        <v>35</v>
      </c>
      <c r="E71" s="2">
        <f t="shared" si="3"/>
        <v>250</v>
      </c>
      <c r="F71" s="7"/>
      <c r="G71" s="7"/>
      <c r="H71" s="2">
        <v>0</v>
      </c>
    </row>
    <row r="72" spans="4:8" x14ac:dyDescent="0.25">
      <c r="D72" s="2">
        <v>35</v>
      </c>
      <c r="E72" s="2">
        <f t="shared" si="3"/>
        <v>255</v>
      </c>
      <c r="F72" s="7"/>
      <c r="G72" s="7"/>
      <c r="H72" s="2">
        <v>0</v>
      </c>
    </row>
    <row r="73" spans="4:8" x14ac:dyDescent="0.25">
      <c r="D73" s="2">
        <v>35</v>
      </c>
      <c r="E73" s="2">
        <f t="shared" si="3"/>
        <v>260</v>
      </c>
      <c r="F73" s="7"/>
      <c r="G73" s="7"/>
      <c r="H73" s="2">
        <v>0</v>
      </c>
    </row>
    <row r="74" spans="4:8" x14ac:dyDescent="0.25">
      <c r="D74" s="2">
        <v>35</v>
      </c>
      <c r="E74" s="2">
        <f t="shared" si="3"/>
        <v>265</v>
      </c>
      <c r="F74" s="7"/>
      <c r="G74" s="7"/>
      <c r="H74" s="2">
        <v>0</v>
      </c>
    </row>
    <row r="75" spans="4:8" x14ac:dyDescent="0.25">
      <c r="D75" s="2">
        <v>35</v>
      </c>
      <c r="E75" s="2">
        <f t="shared" si="3"/>
        <v>270</v>
      </c>
      <c r="F75" s="7"/>
      <c r="G75" s="7"/>
      <c r="H75" s="2">
        <v>0</v>
      </c>
    </row>
    <row r="76" spans="4:8" x14ac:dyDescent="0.25">
      <c r="D76" s="2">
        <v>35</v>
      </c>
      <c r="E76" s="2">
        <f t="shared" si="3"/>
        <v>275</v>
      </c>
      <c r="F76" s="7"/>
      <c r="G76" s="7"/>
      <c r="H76" s="2">
        <v>0</v>
      </c>
    </row>
    <row r="77" spans="4:8" x14ac:dyDescent="0.25">
      <c r="D77" s="2">
        <v>35</v>
      </c>
      <c r="E77" s="2">
        <f t="shared" si="3"/>
        <v>280</v>
      </c>
      <c r="F77" s="7"/>
      <c r="G77" s="7"/>
      <c r="H77" s="2">
        <v>0</v>
      </c>
    </row>
    <row r="78" spans="4:8" x14ac:dyDescent="0.25">
      <c r="D78" s="2">
        <v>35</v>
      </c>
      <c r="E78" s="2">
        <f t="shared" si="3"/>
        <v>285</v>
      </c>
      <c r="F78" s="7"/>
      <c r="G78" s="7"/>
      <c r="H78" s="2">
        <v>0</v>
      </c>
    </row>
    <row r="79" spans="4:8" x14ac:dyDescent="0.25">
      <c r="D79" s="2">
        <v>35</v>
      </c>
      <c r="E79" s="2">
        <f t="shared" si="3"/>
        <v>290</v>
      </c>
      <c r="F79" s="7"/>
      <c r="G79" s="7"/>
      <c r="H79" s="2">
        <v>0</v>
      </c>
    </row>
    <row r="80" spans="4:8" x14ac:dyDescent="0.25">
      <c r="D80" s="2">
        <v>35</v>
      </c>
      <c r="E80" s="2">
        <f t="shared" si="3"/>
        <v>295</v>
      </c>
      <c r="F80" s="7"/>
      <c r="G80" s="7"/>
      <c r="H80" s="2">
        <v>0</v>
      </c>
    </row>
    <row r="81" spans="4:8" x14ac:dyDescent="0.25">
      <c r="D81" s="2">
        <v>35</v>
      </c>
      <c r="E81" s="2">
        <f t="shared" si="3"/>
        <v>300</v>
      </c>
      <c r="F81" s="7"/>
      <c r="G81" s="7"/>
      <c r="H81" s="2">
        <v>0</v>
      </c>
    </row>
    <row r="82" spans="4:8" x14ac:dyDescent="0.25">
      <c r="D82" s="2">
        <v>35</v>
      </c>
      <c r="E82" s="2">
        <f t="shared" si="3"/>
        <v>305</v>
      </c>
      <c r="F82" s="7"/>
      <c r="G82" s="7"/>
      <c r="H82" s="2">
        <v>0</v>
      </c>
    </row>
    <row r="83" spans="4:8" x14ac:dyDescent="0.25">
      <c r="D83" s="2">
        <v>35</v>
      </c>
      <c r="E83" s="2">
        <f t="shared" si="3"/>
        <v>310</v>
      </c>
      <c r="F83" s="7"/>
      <c r="G83" s="7"/>
      <c r="H83" s="2">
        <v>0</v>
      </c>
    </row>
    <row r="84" spans="4:8" x14ac:dyDescent="0.25">
      <c r="D84" s="2">
        <v>35</v>
      </c>
      <c r="E84" s="2">
        <f t="shared" si="3"/>
        <v>315</v>
      </c>
      <c r="F84" s="7"/>
      <c r="G84" s="7"/>
      <c r="H84" s="2">
        <v>0</v>
      </c>
    </row>
    <row r="85" spans="4:8" x14ac:dyDescent="0.25">
      <c r="D85" s="2">
        <v>35</v>
      </c>
      <c r="E85" s="2">
        <f t="shared" si="3"/>
        <v>320</v>
      </c>
      <c r="F85" s="7"/>
      <c r="G85" s="7"/>
      <c r="H85" s="2">
        <v>0</v>
      </c>
    </row>
    <row r="86" spans="4:8" x14ac:dyDescent="0.25">
      <c r="D86" s="2">
        <v>35</v>
      </c>
      <c r="E86" s="2">
        <f t="shared" si="3"/>
        <v>325</v>
      </c>
      <c r="F86" s="7"/>
      <c r="G86" s="7"/>
      <c r="H86" s="2">
        <v>0</v>
      </c>
    </row>
    <row r="87" spans="4:8" x14ac:dyDescent="0.25">
      <c r="D87" s="2">
        <v>35</v>
      </c>
      <c r="E87" s="2">
        <f t="shared" si="3"/>
        <v>330</v>
      </c>
      <c r="F87" s="7"/>
      <c r="G87" s="7"/>
      <c r="H87" s="2">
        <v>0</v>
      </c>
    </row>
    <row r="88" spans="4:8" x14ac:dyDescent="0.25">
      <c r="D88" s="2">
        <v>35</v>
      </c>
      <c r="E88" s="2">
        <f t="shared" si="3"/>
        <v>335</v>
      </c>
      <c r="F88" s="7"/>
      <c r="G88" s="7"/>
      <c r="H88" s="2">
        <v>0</v>
      </c>
    </row>
    <row r="89" spans="4:8" x14ac:dyDescent="0.25">
      <c r="D89" s="2">
        <v>35</v>
      </c>
      <c r="E89" s="2">
        <f t="shared" si="3"/>
        <v>340</v>
      </c>
      <c r="F89" s="7"/>
      <c r="G89" s="7"/>
      <c r="H89" s="2">
        <v>0</v>
      </c>
    </row>
    <row r="90" spans="4:8" x14ac:dyDescent="0.25">
      <c r="D90" s="2">
        <v>35</v>
      </c>
      <c r="E90" s="2">
        <f t="shared" si="3"/>
        <v>345</v>
      </c>
      <c r="F90" s="7"/>
      <c r="G90" s="7"/>
      <c r="H90" s="2">
        <v>0</v>
      </c>
    </row>
    <row r="91" spans="4:8" x14ac:dyDescent="0.25">
      <c r="D91" s="2">
        <v>35</v>
      </c>
      <c r="E91" s="2">
        <f t="shared" si="3"/>
        <v>350</v>
      </c>
      <c r="F91" s="7"/>
      <c r="G91" s="7"/>
      <c r="H91" s="2">
        <v>0</v>
      </c>
    </row>
    <row r="92" spans="4:8" x14ac:dyDescent="0.25">
      <c r="D92" s="2">
        <v>35</v>
      </c>
      <c r="E92" s="2">
        <f t="shared" si="3"/>
        <v>355</v>
      </c>
      <c r="F92" s="7"/>
      <c r="G92" s="7"/>
      <c r="H92" s="2">
        <v>0</v>
      </c>
    </row>
    <row r="93" spans="4:8" x14ac:dyDescent="0.25">
      <c r="D93" s="2">
        <v>35</v>
      </c>
      <c r="E93" s="2">
        <f t="shared" si="3"/>
        <v>360</v>
      </c>
      <c r="F93" s="7"/>
      <c r="G93" s="7"/>
      <c r="H93" s="2">
        <v>0</v>
      </c>
    </row>
    <row r="94" spans="4:8" x14ac:dyDescent="0.25">
      <c r="D94" s="2">
        <v>35</v>
      </c>
      <c r="E94" s="2">
        <f t="shared" si="3"/>
        <v>365</v>
      </c>
      <c r="F94" s="7"/>
      <c r="G94" s="7"/>
      <c r="H94" s="2">
        <v>0</v>
      </c>
    </row>
    <row r="95" spans="4:8" x14ac:dyDescent="0.25">
      <c r="D95" s="2">
        <v>35</v>
      </c>
      <c r="E95" s="2">
        <f t="shared" si="3"/>
        <v>370</v>
      </c>
      <c r="F95" s="7"/>
      <c r="G95" s="7"/>
      <c r="H95" s="2">
        <v>0</v>
      </c>
    </row>
    <row r="96" spans="4:8" x14ac:dyDescent="0.25">
      <c r="D96" s="2">
        <v>35</v>
      </c>
      <c r="E96" s="2">
        <f t="shared" si="3"/>
        <v>375</v>
      </c>
      <c r="F96" s="7"/>
      <c r="G96" s="7"/>
      <c r="H96" s="2">
        <v>0</v>
      </c>
    </row>
    <row r="97" spans="4:8" x14ac:dyDescent="0.25">
      <c r="D97" s="2">
        <v>35</v>
      </c>
      <c r="E97" s="2">
        <f t="shared" si="3"/>
        <v>380</v>
      </c>
      <c r="F97" s="7"/>
      <c r="G97" s="7"/>
      <c r="H97" s="2">
        <v>0</v>
      </c>
    </row>
    <row r="98" spans="4:8" x14ac:dyDescent="0.25">
      <c r="D98" s="2">
        <v>35</v>
      </c>
      <c r="E98" s="2">
        <f t="shared" si="3"/>
        <v>385</v>
      </c>
      <c r="F98" s="7"/>
      <c r="G98" s="7"/>
      <c r="H98" s="2">
        <v>0</v>
      </c>
    </row>
  </sheetData>
  <mergeCells count="1">
    <mergeCell ref="L13:T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Exempel 1</vt:lpstr>
      <vt:lpstr>Exempel 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ylva Persson</dc:creator>
  <cp:lastModifiedBy>Maj-Lena Linderson</cp:lastModifiedBy>
  <dcterms:created xsi:type="dcterms:W3CDTF">2017-11-21T17:17:50Z</dcterms:created>
  <dcterms:modified xsi:type="dcterms:W3CDTF">2018-09-30T15:23:36Z</dcterms:modified>
</cp:coreProperties>
</file>